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45" windowHeight="8055" tabRatio="751" activeTab="0"/>
  </bookViews>
  <sheets>
    <sheet name="General" sheetId="1" r:id="rId1"/>
    <sheet name="Ejemplo" sheetId="2" r:id="rId2"/>
  </sheets>
  <definedNames/>
  <calcPr fullCalcOnLoad="1"/>
</workbook>
</file>

<file path=xl/comments2.xml><?xml version="1.0" encoding="utf-8"?>
<comments xmlns="http://schemas.openxmlformats.org/spreadsheetml/2006/main">
  <authors>
    <author>Jose Ramon Gallardo</author>
  </authors>
  <commentList>
    <comment ref="B2" authorId="0">
      <text>
        <r>
          <rPr>
            <sz val="9"/>
            <rFont val="Tahoma"/>
            <family val="2"/>
          </rPr>
          <t>Comentario del autor:
Estos factores se deciden arbitrariamente según el conocimiento del mercado y la experiencia del analizador</t>
        </r>
      </text>
    </comment>
    <comment ref="D2" authorId="0">
      <text>
        <r>
          <rPr>
            <sz val="9"/>
            <rFont val="Tahoma"/>
            <family val="2"/>
          </rPr>
          <t>Comentario del autor:
Debe ser un valor entre 1 y 5</t>
        </r>
      </text>
    </comment>
    <comment ref="B1" authorId="0">
      <text>
        <r>
          <rPr>
            <sz val="9"/>
            <rFont val="Tahoma"/>
            <family val="2"/>
          </rPr>
          <t>Nota del autor:
Colocar aquí el nombre del producto, oportunidad de negocio o UEN (Unidad estratégica de negocio)</t>
        </r>
      </text>
    </comment>
    <comment ref="F17" authorId="0">
      <text>
        <r>
          <rPr>
            <sz val="9"/>
            <rFont val="Tahoma"/>
            <family val="2"/>
          </rPr>
          <t>Nota del autor:
Coloque en este columna la nueva posición si los objetivos planteados fueran exitosos</t>
        </r>
      </text>
    </comment>
  </commentList>
</comments>
</file>

<file path=xl/sharedStrings.xml><?xml version="1.0" encoding="utf-8"?>
<sst xmlns="http://schemas.openxmlformats.org/spreadsheetml/2006/main" count="59" uniqueCount="26">
  <si>
    <t>Oportunidad de Negocio</t>
  </si>
  <si>
    <t>1. Tamaño de mercado en general</t>
  </si>
  <si>
    <t>2. Crecimiento promedio anual</t>
  </si>
  <si>
    <t>3. Niveles de satisfacción del cliente</t>
  </si>
  <si>
    <t>4. Competencia, Intensidad, Cantidad</t>
  </si>
  <si>
    <t>5. Requerimientos Tecnológicos</t>
  </si>
  <si>
    <t>6. Vulnerabilidad/Sensibilidad a la economía</t>
  </si>
  <si>
    <t>Peso</t>
  </si>
  <si>
    <t>7. Tendencias de financiamiento tecnológico</t>
  </si>
  <si>
    <t>1. Posición de mercado</t>
  </si>
  <si>
    <t>2. Crecimiento del mercado</t>
  </si>
  <si>
    <t>3. Variedad de la oferta</t>
  </si>
  <si>
    <t>4. Reputación de marca</t>
  </si>
  <si>
    <t>5. Socios de negocios</t>
  </si>
  <si>
    <t>6. Conocimiento del mercado</t>
  </si>
  <si>
    <t>7. Capacidad de entrega</t>
  </si>
  <si>
    <t>8. Imagen del mercado</t>
  </si>
  <si>
    <t>9. Estructura organizacional</t>
  </si>
  <si>
    <t>Calificación</t>
  </si>
  <si>
    <t>Valor</t>
  </si>
  <si>
    <t xml:space="preserve">Calificación </t>
  </si>
  <si>
    <t>Nueva posición</t>
  </si>
  <si>
    <t>Factor</t>
  </si>
  <si>
    <t>Posición Competitiva</t>
  </si>
  <si>
    <t>Atractividad del mercado</t>
  </si>
  <si>
    <t>Nuevo Valor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</si>
</sst>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10"/>
      <color indexed="9"/>
      <name val="Arial"/>
      <family val="0"/>
    </font>
    <font>
      <sz val="9"/>
      <name val="Tahoma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9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9" fontId="0" fillId="2" borderId="3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9" fontId="0" fillId="2" borderId="0" xfId="0" applyNumberFormat="1" applyFill="1" applyAlignment="1">
      <alignment/>
    </xf>
    <xf numFmtId="9" fontId="0" fillId="2" borderId="4" xfId="0" applyNumberFormat="1" applyFill="1" applyBorder="1" applyAlignment="1">
      <alignment/>
    </xf>
    <xf numFmtId="9" fontId="0" fillId="2" borderId="1" xfId="2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/>
    </xf>
    <xf numFmtId="0" fontId="0" fillId="2" borderId="0" xfId="0" applyFill="1" applyBorder="1" applyAlignment="1">
      <alignment/>
    </xf>
    <xf numFmtId="9" fontId="0" fillId="2" borderId="6" xfId="0" applyNumberFormat="1" applyFill="1" applyBorder="1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71" fontId="0" fillId="2" borderId="2" xfId="17" applyFill="1" applyBorder="1" applyAlignment="1">
      <alignment/>
    </xf>
    <xf numFmtId="171" fontId="0" fillId="2" borderId="4" xfId="17" applyFill="1" applyBorder="1" applyAlignment="1">
      <alignment/>
    </xf>
    <xf numFmtId="171" fontId="0" fillId="2" borderId="3" xfId="17" applyFill="1" applyBorder="1" applyAlignment="1">
      <alignment/>
    </xf>
    <xf numFmtId="171" fontId="0" fillId="2" borderId="0" xfId="17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0" fillId="4" borderId="7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Matriz McKinsey-GE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0"/>
              <c:spPr>
                <a:solidFill>
                  <a:srgbClr val="FFCC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(General!$E$28,General!$G$28)</c:f>
              <c:numCache/>
            </c:numRef>
          </c:xVal>
          <c:yVal>
            <c:numRef>
              <c:f>(General!$E$13,General!$F$13)</c:f>
              <c:numCache/>
            </c:numRef>
          </c:yVal>
          <c:smooth val="0"/>
        </c:ser>
        <c:axId val="56065509"/>
        <c:axId val="34827534"/>
      </c:scatterChart>
      <c:valAx>
        <c:axId val="56065509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Posición Competitiva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827534"/>
        <c:crosses val="autoZero"/>
        <c:crossBetween val="midCat"/>
        <c:dispUnits/>
        <c:majorUnit val="1.33"/>
        <c:minorUnit val="0.01"/>
      </c:valAx>
      <c:valAx>
        <c:axId val="34827534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Atractividad del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065509"/>
        <c:crosses val="autoZero"/>
        <c:crossBetween val="midCat"/>
        <c:dispUnits/>
        <c:majorUnit val="1.33"/>
        <c:minorUnit val="0.01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Matriz McKinsey-GE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0"/>
              <c:spPr>
                <a:solidFill>
                  <a:srgbClr val="FFCC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(Ejemplo!$E$28,Ejemplo!$G$28)</c:f>
              <c:numCache/>
            </c:numRef>
          </c:xVal>
          <c:yVal>
            <c:numRef>
              <c:f>(Ejemplo!$E$13,Ejemplo!$F$13)</c:f>
              <c:numCache/>
            </c:numRef>
          </c:yVal>
          <c:smooth val="0"/>
        </c:ser>
        <c:axId val="45012351"/>
        <c:axId val="2457976"/>
      </c:scatterChart>
      <c:valAx>
        <c:axId val="45012351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Posición Competitiva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57976"/>
        <c:crosses val="autoZero"/>
        <c:crossBetween val="midCat"/>
        <c:dispUnits/>
        <c:majorUnit val="1.33"/>
        <c:minorUnit val="0.01"/>
      </c:valAx>
      <c:valAx>
        <c:axId val="245797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Atractividad del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012351"/>
        <c:crosses val="autoZero"/>
        <c:crossBetween val="midCat"/>
        <c:dispUnits/>
        <c:majorUnit val="1.33"/>
        <c:minorUnit val="0.01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17</xdr:row>
      <xdr:rowOff>19050</xdr:rowOff>
    </xdr:from>
    <xdr:to>
      <xdr:col>9</xdr:col>
      <xdr:colOff>1543050</xdr:colOff>
      <xdr:row>24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715125" y="3009900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17</xdr:row>
      <xdr:rowOff>19050</xdr:rowOff>
    </xdr:from>
    <xdr:to>
      <xdr:col>11</xdr:col>
      <xdr:colOff>1562100</xdr:colOff>
      <xdr:row>24</xdr:row>
      <xdr:rowOff>0</xdr:rowOff>
    </xdr:to>
    <xdr:sp>
      <xdr:nvSpPr>
        <xdr:cNvPr id="2" name="Rectangle 7"/>
        <xdr:cNvSpPr>
          <a:spLocks/>
        </xdr:cNvSpPr>
      </xdr:nvSpPr>
      <xdr:spPr>
        <a:xfrm>
          <a:off x="9877425" y="3009900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4</xdr:row>
      <xdr:rowOff>85725</xdr:rowOff>
    </xdr:from>
    <xdr:to>
      <xdr:col>9</xdr:col>
      <xdr:colOff>1543050</xdr:colOff>
      <xdr:row>11</xdr:row>
      <xdr:rowOff>66675</xdr:rowOff>
    </xdr:to>
    <xdr:sp>
      <xdr:nvSpPr>
        <xdr:cNvPr id="3" name="Rectangle 8"/>
        <xdr:cNvSpPr>
          <a:spLocks/>
        </xdr:cNvSpPr>
      </xdr:nvSpPr>
      <xdr:spPr>
        <a:xfrm>
          <a:off x="6715125" y="771525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11</xdr:row>
      <xdr:rowOff>76200</xdr:rowOff>
    </xdr:from>
    <xdr:to>
      <xdr:col>9</xdr:col>
      <xdr:colOff>1543050</xdr:colOff>
      <xdr:row>17</xdr:row>
      <xdr:rowOff>19050</xdr:rowOff>
    </xdr:to>
    <xdr:sp>
      <xdr:nvSpPr>
        <xdr:cNvPr id="4" name="Rectangle 9"/>
        <xdr:cNvSpPr>
          <a:spLocks/>
        </xdr:cNvSpPr>
      </xdr:nvSpPr>
      <xdr:spPr>
        <a:xfrm>
          <a:off x="6715125" y="1895475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1543050</xdr:colOff>
      <xdr:row>17</xdr:row>
      <xdr:rowOff>28575</xdr:rowOff>
    </xdr:from>
    <xdr:to>
      <xdr:col>10</xdr:col>
      <xdr:colOff>1552575</xdr:colOff>
      <xdr:row>24</xdr:row>
      <xdr:rowOff>9525</xdr:rowOff>
    </xdr:to>
    <xdr:sp>
      <xdr:nvSpPr>
        <xdr:cNvPr id="5" name="Rectangle 10"/>
        <xdr:cNvSpPr>
          <a:spLocks/>
        </xdr:cNvSpPr>
      </xdr:nvSpPr>
      <xdr:spPr>
        <a:xfrm>
          <a:off x="8296275" y="3019425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11</xdr:row>
      <xdr:rowOff>76200</xdr:rowOff>
    </xdr:from>
    <xdr:to>
      <xdr:col>11</xdr:col>
      <xdr:colOff>1562100</xdr:colOff>
      <xdr:row>17</xdr:row>
      <xdr:rowOff>19050</xdr:rowOff>
    </xdr:to>
    <xdr:sp>
      <xdr:nvSpPr>
        <xdr:cNvPr id="6" name="Rectangle 11"/>
        <xdr:cNvSpPr>
          <a:spLocks/>
        </xdr:cNvSpPr>
      </xdr:nvSpPr>
      <xdr:spPr>
        <a:xfrm>
          <a:off x="9877425" y="1895475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4</xdr:row>
      <xdr:rowOff>85725</xdr:rowOff>
    </xdr:from>
    <xdr:to>
      <xdr:col>11</xdr:col>
      <xdr:colOff>1562100</xdr:colOff>
      <xdr:row>11</xdr:row>
      <xdr:rowOff>66675</xdr:rowOff>
    </xdr:to>
    <xdr:sp>
      <xdr:nvSpPr>
        <xdr:cNvPr id="7" name="Rectangle 12"/>
        <xdr:cNvSpPr>
          <a:spLocks/>
        </xdr:cNvSpPr>
      </xdr:nvSpPr>
      <xdr:spPr>
        <a:xfrm>
          <a:off x="9877425" y="771525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1543050</xdr:colOff>
      <xdr:row>4</xdr:row>
      <xdr:rowOff>85725</xdr:rowOff>
    </xdr:from>
    <xdr:to>
      <xdr:col>10</xdr:col>
      <xdr:colOff>1552575</xdr:colOff>
      <xdr:row>11</xdr:row>
      <xdr:rowOff>66675</xdr:rowOff>
    </xdr:to>
    <xdr:sp>
      <xdr:nvSpPr>
        <xdr:cNvPr id="8" name="Rectangle 13"/>
        <xdr:cNvSpPr>
          <a:spLocks/>
        </xdr:cNvSpPr>
      </xdr:nvSpPr>
      <xdr:spPr>
        <a:xfrm>
          <a:off x="8296275" y="771525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1552575</xdr:colOff>
      <xdr:row>11</xdr:row>
      <xdr:rowOff>76200</xdr:rowOff>
    </xdr:from>
    <xdr:to>
      <xdr:col>10</xdr:col>
      <xdr:colOff>1562100</xdr:colOff>
      <xdr:row>17</xdr:row>
      <xdr:rowOff>19050</xdr:rowOff>
    </xdr:to>
    <xdr:sp>
      <xdr:nvSpPr>
        <xdr:cNvPr id="9" name="Rectangle 5"/>
        <xdr:cNvSpPr>
          <a:spLocks/>
        </xdr:cNvSpPr>
      </xdr:nvSpPr>
      <xdr:spPr>
        <a:xfrm>
          <a:off x="8305800" y="1895475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4</xdr:row>
      <xdr:rowOff>95250</xdr:rowOff>
    </xdr:from>
    <xdr:ext cx="1085850" cy="200025"/>
    <xdr:sp>
      <xdr:nvSpPr>
        <xdr:cNvPr id="10" name="TextBox 14"/>
        <xdr:cNvSpPr txBox="1">
          <a:spLocks noChangeArrowheads="1"/>
        </xdr:cNvSpPr>
      </xdr:nvSpPr>
      <xdr:spPr>
        <a:xfrm>
          <a:off x="8524875" y="781050"/>
          <a:ext cx="108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Invertir para crecer</a:t>
          </a:r>
        </a:p>
      </xdr:txBody>
    </xdr:sp>
    <xdr:clientData/>
  </xdr:oneCellAnchor>
  <xdr:oneCellAnchor>
    <xdr:from>
      <xdr:col>11</xdr:col>
      <xdr:colOff>209550</xdr:colOff>
      <xdr:row>4</xdr:row>
      <xdr:rowOff>95250</xdr:rowOff>
    </xdr:from>
    <xdr:ext cx="1038225" cy="200025"/>
    <xdr:sp>
      <xdr:nvSpPr>
        <xdr:cNvPr id="11" name="TextBox 15"/>
        <xdr:cNvSpPr txBox="1">
          <a:spLocks noChangeArrowheads="1"/>
        </xdr:cNvSpPr>
      </xdr:nvSpPr>
      <xdr:spPr>
        <a:xfrm>
          <a:off x="10106025" y="781050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Proteger posición</a:t>
          </a:r>
        </a:p>
      </xdr:txBody>
    </xdr:sp>
    <xdr:clientData/>
  </xdr:oneCellAnchor>
  <xdr:oneCellAnchor>
    <xdr:from>
      <xdr:col>11</xdr:col>
      <xdr:colOff>114300</xdr:colOff>
      <xdr:row>11</xdr:row>
      <xdr:rowOff>76200</xdr:rowOff>
    </xdr:from>
    <xdr:ext cx="1285875" cy="200025"/>
    <xdr:sp>
      <xdr:nvSpPr>
        <xdr:cNvPr id="12" name="TextBox 16"/>
        <xdr:cNvSpPr txBox="1">
          <a:spLocks noChangeArrowheads="1"/>
        </xdr:cNvSpPr>
      </xdr:nvSpPr>
      <xdr:spPr>
        <a:xfrm>
          <a:off x="10010775" y="1895475"/>
          <a:ext cx="1285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Invertir selectivamente</a:t>
          </a:r>
        </a:p>
      </xdr:txBody>
    </xdr:sp>
    <xdr:clientData/>
  </xdr:oneCellAnchor>
  <xdr:oneCellAnchor>
    <xdr:from>
      <xdr:col>11</xdr:col>
      <xdr:colOff>228600</xdr:colOff>
      <xdr:row>17</xdr:row>
      <xdr:rowOff>19050</xdr:rowOff>
    </xdr:from>
    <xdr:ext cx="1019175" cy="200025"/>
    <xdr:sp>
      <xdr:nvSpPr>
        <xdr:cNvPr id="13" name="TextBox 17"/>
        <xdr:cNvSpPr txBox="1">
          <a:spLocks noChangeArrowheads="1"/>
        </xdr:cNvSpPr>
      </xdr:nvSpPr>
      <xdr:spPr>
        <a:xfrm>
          <a:off x="10125075" y="3009900"/>
          <a:ext cx="1019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Redefinir negocio</a:t>
          </a:r>
        </a:p>
      </xdr:txBody>
    </xdr:sp>
    <xdr:clientData/>
  </xdr:oneCellAnchor>
  <xdr:oneCellAnchor>
    <xdr:from>
      <xdr:col>9</xdr:col>
      <xdr:colOff>95250</xdr:colOff>
      <xdr:row>4</xdr:row>
      <xdr:rowOff>95250</xdr:rowOff>
    </xdr:from>
    <xdr:ext cx="1295400" cy="200025"/>
    <xdr:sp>
      <xdr:nvSpPr>
        <xdr:cNvPr id="14" name="TextBox 18"/>
        <xdr:cNvSpPr txBox="1">
          <a:spLocks noChangeArrowheads="1"/>
        </xdr:cNvSpPr>
      </xdr:nvSpPr>
      <xdr:spPr>
        <a:xfrm>
          <a:off x="6848475" y="781050"/>
          <a:ext cx="1295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Crecer selectivamente</a:t>
          </a:r>
        </a:p>
      </xdr:txBody>
    </xdr:sp>
    <xdr:clientData/>
  </xdr:oneCellAnchor>
  <xdr:oneCellAnchor>
    <xdr:from>
      <xdr:col>10</xdr:col>
      <xdr:colOff>152400</xdr:colOff>
      <xdr:row>11</xdr:row>
      <xdr:rowOff>76200</xdr:rowOff>
    </xdr:from>
    <xdr:ext cx="1133475" cy="200025"/>
    <xdr:sp>
      <xdr:nvSpPr>
        <xdr:cNvPr id="15" name="TextBox 19"/>
        <xdr:cNvSpPr txBox="1">
          <a:spLocks noChangeArrowheads="1"/>
        </xdr:cNvSpPr>
      </xdr:nvSpPr>
      <xdr:spPr>
        <a:xfrm>
          <a:off x="8477250" y="18954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Buscar rentabilidad</a:t>
          </a:r>
        </a:p>
      </xdr:txBody>
    </xdr:sp>
    <xdr:clientData/>
  </xdr:oneCellAnchor>
  <xdr:oneCellAnchor>
    <xdr:from>
      <xdr:col>9</xdr:col>
      <xdr:colOff>1562100</xdr:colOff>
      <xdr:row>17</xdr:row>
      <xdr:rowOff>19050</xdr:rowOff>
    </xdr:from>
    <xdr:ext cx="1524000" cy="200025"/>
    <xdr:sp>
      <xdr:nvSpPr>
        <xdr:cNvPr id="16" name="TextBox 20"/>
        <xdr:cNvSpPr txBox="1">
          <a:spLocks noChangeArrowheads="1"/>
        </xdr:cNvSpPr>
      </xdr:nvSpPr>
      <xdr:spPr>
        <a:xfrm>
          <a:off x="8315325" y="300990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Administrar por resultados</a:t>
          </a:r>
        </a:p>
      </xdr:txBody>
    </xdr:sp>
    <xdr:clientData/>
  </xdr:oneCellAnchor>
  <xdr:oneCellAnchor>
    <xdr:from>
      <xdr:col>9</xdr:col>
      <xdr:colOff>180975</xdr:colOff>
      <xdr:row>11</xdr:row>
      <xdr:rowOff>76200</xdr:rowOff>
    </xdr:from>
    <xdr:ext cx="1047750" cy="200025"/>
    <xdr:sp>
      <xdr:nvSpPr>
        <xdr:cNvPr id="17" name="TextBox 21"/>
        <xdr:cNvSpPr txBox="1">
          <a:spLocks noChangeArrowheads="1"/>
        </xdr:cNvSpPr>
      </xdr:nvSpPr>
      <xdr:spPr>
        <a:xfrm>
          <a:off x="6934200" y="1895475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Limitar expansión</a:t>
          </a:r>
        </a:p>
      </xdr:txBody>
    </xdr:sp>
    <xdr:clientData/>
  </xdr:oneCellAnchor>
  <xdr:oneCellAnchor>
    <xdr:from>
      <xdr:col>8</xdr:col>
      <xdr:colOff>733425</xdr:colOff>
      <xdr:row>17</xdr:row>
      <xdr:rowOff>19050</xdr:rowOff>
    </xdr:from>
    <xdr:ext cx="1524000" cy="200025"/>
    <xdr:sp>
      <xdr:nvSpPr>
        <xdr:cNvPr id="18" name="TextBox 22"/>
        <xdr:cNvSpPr txBox="1">
          <a:spLocks noChangeArrowheads="1"/>
        </xdr:cNvSpPr>
      </xdr:nvSpPr>
      <xdr:spPr>
        <a:xfrm>
          <a:off x="6724650" y="300990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Maximizar flujo de efectivo</a:t>
          </a:r>
        </a:p>
      </xdr:txBody>
    </xdr:sp>
    <xdr:clientData/>
  </xdr:oneCellAnchor>
  <xdr:twoCellAnchor>
    <xdr:from>
      <xdr:col>8</xdr:col>
      <xdr:colOff>0</xdr:colOff>
      <xdr:row>0</xdr:row>
      <xdr:rowOff>47625</xdr:rowOff>
    </xdr:from>
    <xdr:to>
      <xdr:col>12</xdr:col>
      <xdr:colOff>266700</xdr:colOff>
      <xdr:row>28</xdr:row>
      <xdr:rowOff>9525</xdr:rowOff>
    </xdr:to>
    <xdr:graphicFrame>
      <xdr:nvGraphicFramePr>
        <xdr:cNvPr id="19" name="Chart 25"/>
        <xdr:cNvGraphicFramePr/>
      </xdr:nvGraphicFramePr>
      <xdr:xfrm>
        <a:off x="5991225" y="47625"/>
        <a:ext cx="5743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17</xdr:row>
      <xdr:rowOff>19050</xdr:rowOff>
    </xdr:from>
    <xdr:to>
      <xdr:col>9</xdr:col>
      <xdr:colOff>1543050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715125" y="3000375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17</xdr:row>
      <xdr:rowOff>19050</xdr:rowOff>
    </xdr:from>
    <xdr:to>
      <xdr:col>11</xdr:col>
      <xdr:colOff>1562100</xdr:colOff>
      <xdr:row>24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877425" y="3000375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4</xdr:row>
      <xdr:rowOff>85725</xdr:rowOff>
    </xdr:from>
    <xdr:to>
      <xdr:col>9</xdr:col>
      <xdr:colOff>1543050</xdr:colOff>
      <xdr:row>11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6715125" y="762000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11</xdr:row>
      <xdr:rowOff>76200</xdr:rowOff>
    </xdr:from>
    <xdr:to>
      <xdr:col>9</xdr:col>
      <xdr:colOff>1543050</xdr:colOff>
      <xdr:row>17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6715125" y="1885950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1543050</xdr:colOff>
      <xdr:row>17</xdr:row>
      <xdr:rowOff>28575</xdr:rowOff>
    </xdr:from>
    <xdr:to>
      <xdr:col>10</xdr:col>
      <xdr:colOff>1552575</xdr:colOff>
      <xdr:row>24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8296275" y="3009900"/>
          <a:ext cx="1581150" cy="11144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11</xdr:row>
      <xdr:rowOff>76200</xdr:rowOff>
    </xdr:from>
    <xdr:to>
      <xdr:col>11</xdr:col>
      <xdr:colOff>1562100</xdr:colOff>
      <xdr:row>17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9877425" y="1885950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1552575</xdr:colOff>
      <xdr:row>4</xdr:row>
      <xdr:rowOff>85725</xdr:rowOff>
    </xdr:from>
    <xdr:to>
      <xdr:col>11</xdr:col>
      <xdr:colOff>1562100</xdr:colOff>
      <xdr:row>11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9877425" y="762000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1543050</xdr:colOff>
      <xdr:row>4</xdr:row>
      <xdr:rowOff>85725</xdr:rowOff>
    </xdr:from>
    <xdr:to>
      <xdr:col>10</xdr:col>
      <xdr:colOff>1552575</xdr:colOff>
      <xdr:row>11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8296275" y="762000"/>
          <a:ext cx="1581150" cy="1114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1552575</xdr:colOff>
      <xdr:row>11</xdr:row>
      <xdr:rowOff>76200</xdr:rowOff>
    </xdr:from>
    <xdr:to>
      <xdr:col>10</xdr:col>
      <xdr:colOff>1562100</xdr:colOff>
      <xdr:row>17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8305800" y="1885950"/>
          <a:ext cx="1581150" cy="1114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4</xdr:row>
      <xdr:rowOff>95250</xdr:rowOff>
    </xdr:from>
    <xdr:ext cx="1085850" cy="200025"/>
    <xdr:sp>
      <xdr:nvSpPr>
        <xdr:cNvPr id="10" name="TextBox 10"/>
        <xdr:cNvSpPr txBox="1">
          <a:spLocks noChangeArrowheads="1"/>
        </xdr:cNvSpPr>
      </xdr:nvSpPr>
      <xdr:spPr>
        <a:xfrm>
          <a:off x="8524875" y="771525"/>
          <a:ext cx="108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Invertir para crecer</a:t>
          </a:r>
        </a:p>
      </xdr:txBody>
    </xdr:sp>
    <xdr:clientData/>
  </xdr:oneCellAnchor>
  <xdr:oneCellAnchor>
    <xdr:from>
      <xdr:col>11</xdr:col>
      <xdr:colOff>209550</xdr:colOff>
      <xdr:row>4</xdr:row>
      <xdr:rowOff>95250</xdr:rowOff>
    </xdr:from>
    <xdr:ext cx="1038225" cy="200025"/>
    <xdr:sp>
      <xdr:nvSpPr>
        <xdr:cNvPr id="11" name="TextBox 11"/>
        <xdr:cNvSpPr txBox="1">
          <a:spLocks noChangeArrowheads="1"/>
        </xdr:cNvSpPr>
      </xdr:nvSpPr>
      <xdr:spPr>
        <a:xfrm>
          <a:off x="10106025" y="771525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Proteger posición</a:t>
          </a:r>
        </a:p>
      </xdr:txBody>
    </xdr:sp>
    <xdr:clientData/>
  </xdr:oneCellAnchor>
  <xdr:oneCellAnchor>
    <xdr:from>
      <xdr:col>11</xdr:col>
      <xdr:colOff>114300</xdr:colOff>
      <xdr:row>11</xdr:row>
      <xdr:rowOff>76200</xdr:rowOff>
    </xdr:from>
    <xdr:ext cx="1285875" cy="200025"/>
    <xdr:sp>
      <xdr:nvSpPr>
        <xdr:cNvPr id="12" name="TextBox 12"/>
        <xdr:cNvSpPr txBox="1">
          <a:spLocks noChangeArrowheads="1"/>
        </xdr:cNvSpPr>
      </xdr:nvSpPr>
      <xdr:spPr>
        <a:xfrm>
          <a:off x="10010775" y="1885950"/>
          <a:ext cx="1285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Invertir selectivamente</a:t>
          </a:r>
        </a:p>
      </xdr:txBody>
    </xdr:sp>
    <xdr:clientData/>
  </xdr:oneCellAnchor>
  <xdr:oneCellAnchor>
    <xdr:from>
      <xdr:col>11</xdr:col>
      <xdr:colOff>228600</xdr:colOff>
      <xdr:row>17</xdr:row>
      <xdr:rowOff>19050</xdr:rowOff>
    </xdr:from>
    <xdr:ext cx="1019175" cy="200025"/>
    <xdr:sp>
      <xdr:nvSpPr>
        <xdr:cNvPr id="13" name="TextBox 13"/>
        <xdr:cNvSpPr txBox="1">
          <a:spLocks noChangeArrowheads="1"/>
        </xdr:cNvSpPr>
      </xdr:nvSpPr>
      <xdr:spPr>
        <a:xfrm>
          <a:off x="10125075" y="3000375"/>
          <a:ext cx="1019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Redefinir negocio</a:t>
          </a:r>
        </a:p>
      </xdr:txBody>
    </xdr:sp>
    <xdr:clientData/>
  </xdr:oneCellAnchor>
  <xdr:oneCellAnchor>
    <xdr:from>
      <xdr:col>9</xdr:col>
      <xdr:colOff>95250</xdr:colOff>
      <xdr:row>4</xdr:row>
      <xdr:rowOff>95250</xdr:rowOff>
    </xdr:from>
    <xdr:ext cx="1295400" cy="200025"/>
    <xdr:sp>
      <xdr:nvSpPr>
        <xdr:cNvPr id="14" name="TextBox 14"/>
        <xdr:cNvSpPr txBox="1">
          <a:spLocks noChangeArrowheads="1"/>
        </xdr:cNvSpPr>
      </xdr:nvSpPr>
      <xdr:spPr>
        <a:xfrm>
          <a:off x="6848475" y="771525"/>
          <a:ext cx="1295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Crecer selectivamente</a:t>
          </a:r>
        </a:p>
      </xdr:txBody>
    </xdr:sp>
    <xdr:clientData/>
  </xdr:oneCellAnchor>
  <xdr:oneCellAnchor>
    <xdr:from>
      <xdr:col>10</xdr:col>
      <xdr:colOff>152400</xdr:colOff>
      <xdr:row>11</xdr:row>
      <xdr:rowOff>76200</xdr:rowOff>
    </xdr:from>
    <xdr:ext cx="1133475" cy="200025"/>
    <xdr:sp>
      <xdr:nvSpPr>
        <xdr:cNvPr id="15" name="TextBox 15"/>
        <xdr:cNvSpPr txBox="1">
          <a:spLocks noChangeArrowheads="1"/>
        </xdr:cNvSpPr>
      </xdr:nvSpPr>
      <xdr:spPr>
        <a:xfrm>
          <a:off x="8477250" y="1885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Buscar rentabilidad</a:t>
          </a:r>
        </a:p>
      </xdr:txBody>
    </xdr:sp>
    <xdr:clientData/>
  </xdr:oneCellAnchor>
  <xdr:oneCellAnchor>
    <xdr:from>
      <xdr:col>9</xdr:col>
      <xdr:colOff>1562100</xdr:colOff>
      <xdr:row>17</xdr:row>
      <xdr:rowOff>19050</xdr:rowOff>
    </xdr:from>
    <xdr:ext cx="1524000" cy="200025"/>
    <xdr:sp>
      <xdr:nvSpPr>
        <xdr:cNvPr id="16" name="TextBox 16"/>
        <xdr:cNvSpPr txBox="1">
          <a:spLocks noChangeArrowheads="1"/>
        </xdr:cNvSpPr>
      </xdr:nvSpPr>
      <xdr:spPr>
        <a:xfrm>
          <a:off x="8315325" y="300037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Administrar por resultados</a:t>
          </a:r>
        </a:p>
      </xdr:txBody>
    </xdr:sp>
    <xdr:clientData/>
  </xdr:oneCellAnchor>
  <xdr:oneCellAnchor>
    <xdr:from>
      <xdr:col>9</xdr:col>
      <xdr:colOff>180975</xdr:colOff>
      <xdr:row>11</xdr:row>
      <xdr:rowOff>76200</xdr:rowOff>
    </xdr:from>
    <xdr:ext cx="1047750" cy="200025"/>
    <xdr:sp>
      <xdr:nvSpPr>
        <xdr:cNvPr id="17" name="TextBox 17"/>
        <xdr:cNvSpPr txBox="1">
          <a:spLocks noChangeArrowheads="1"/>
        </xdr:cNvSpPr>
      </xdr:nvSpPr>
      <xdr:spPr>
        <a:xfrm>
          <a:off x="6934200" y="188595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Limitar expansión</a:t>
          </a:r>
        </a:p>
      </xdr:txBody>
    </xdr:sp>
    <xdr:clientData/>
  </xdr:oneCellAnchor>
  <xdr:oneCellAnchor>
    <xdr:from>
      <xdr:col>8</xdr:col>
      <xdr:colOff>733425</xdr:colOff>
      <xdr:row>17</xdr:row>
      <xdr:rowOff>19050</xdr:rowOff>
    </xdr:from>
    <xdr:ext cx="1524000" cy="200025"/>
    <xdr:sp>
      <xdr:nvSpPr>
        <xdr:cNvPr id="18" name="TextBox 18"/>
        <xdr:cNvSpPr txBox="1">
          <a:spLocks noChangeArrowheads="1"/>
        </xdr:cNvSpPr>
      </xdr:nvSpPr>
      <xdr:spPr>
        <a:xfrm>
          <a:off x="6724650" y="300037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Maximizar flujo de efectivo</a:t>
          </a:r>
        </a:p>
      </xdr:txBody>
    </xdr:sp>
    <xdr:clientData/>
  </xdr:oneCellAnchor>
  <xdr:twoCellAnchor>
    <xdr:from>
      <xdr:col>8</xdr:col>
      <xdr:colOff>0</xdr:colOff>
      <xdr:row>0</xdr:row>
      <xdr:rowOff>47625</xdr:rowOff>
    </xdr:from>
    <xdr:to>
      <xdr:col>12</xdr:col>
      <xdr:colOff>266700</xdr:colOff>
      <xdr:row>28</xdr:row>
      <xdr:rowOff>9525</xdr:rowOff>
    </xdr:to>
    <xdr:graphicFrame>
      <xdr:nvGraphicFramePr>
        <xdr:cNvPr id="19" name="Chart 19"/>
        <xdr:cNvGraphicFramePr/>
      </xdr:nvGraphicFramePr>
      <xdr:xfrm>
        <a:off x="5991225" y="47625"/>
        <a:ext cx="57435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981075</xdr:colOff>
      <xdr:row>13</xdr:row>
      <xdr:rowOff>114300</xdr:rowOff>
    </xdr:from>
    <xdr:to>
      <xdr:col>10</xdr:col>
      <xdr:colOff>85725</xdr:colOff>
      <xdr:row>15</xdr:row>
      <xdr:rowOff>171450</xdr:rowOff>
    </xdr:to>
    <xdr:sp>
      <xdr:nvSpPr>
        <xdr:cNvPr id="20" name="AutoShape 24"/>
        <xdr:cNvSpPr>
          <a:spLocks/>
        </xdr:cNvSpPr>
      </xdr:nvSpPr>
      <xdr:spPr>
        <a:xfrm>
          <a:off x="7734300" y="2247900"/>
          <a:ext cx="676275" cy="381000"/>
        </a:xfrm>
        <a:prstGeom prst="wedgeRoundRectCallout">
          <a:avLst>
            <a:gd name="adj1" fmla="val 79578"/>
            <a:gd name="adj2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Posición original</a:t>
          </a:r>
        </a:p>
      </xdr:txBody>
    </xdr:sp>
    <xdr:clientData/>
  </xdr:twoCellAnchor>
  <xdr:twoCellAnchor>
    <xdr:from>
      <xdr:col>11</xdr:col>
      <xdr:colOff>95250</xdr:colOff>
      <xdr:row>15</xdr:row>
      <xdr:rowOff>66675</xdr:rowOff>
    </xdr:from>
    <xdr:to>
      <xdr:col>11</xdr:col>
      <xdr:colOff>771525</xdr:colOff>
      <xdr:row>16</xdr:row>
      <xdr:rowOff>247650</xdr:rowOff>
    </xdr:to>
    <xdr:sp>
      <xdr:nvSpPr>
        <xdr:cNvPr id="21" name="AutoShape 25"/>
        <xdr:cNvSpPr>
          <a:spLocks/>
        </xdr:cNvSpPr>
      </xdr:nvSpPr>
      <xdr:spPr>
        <a:xfrm>
          <a:off x="9991725" y="2524125"/>
          <a:ext cx="676275" cy="381000"/>
        </a:xfrm>
        <a:prstGeom prst="wedgeRoundRectCallout">
          <a:avLst>
            <a:gd name="adj1" fmla="val -51407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Nueva Posición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42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5.00390625" style="0" customWidth="1"/>
    <col min="2" max="2" width="37.28125" style="0" bestFit="1" customWidth="1"/>
    <col min="3" max="3" width="8.7109375" style="0" customWidth="1"/>
    <col min="4" max="4" width="10.421875" style="0" customWidth="1"/>
    <col min="5" max="6" width="9.140625" style="0" customWidth="1"/>
    <col min="7" max="7" width="9.00390625" style="0" customWidth="1"/>
    <col min="8" max="8" width="1.1484375" style="0" customWidth="1"/>
    <col min="10" max="12" width="23.57421875" style="0" customWidth="1"/>
  </cols>
  <sheetData>
    <row r="1" spans="1:19" ht="15.75">
      <c r="A1" s="1"/>
      <c r="B1" s="38" t="s">
        <v>0</v>
      </c>
      <c r="C1" s="39"/>
      <c r="D1" s="39"/>
      <c r="E1" s="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>
      <c r="A2" s="41" t="s">
        <v>24</v>
      </c>
      <c r="B2" s="10" t="s">
        <v>22</v>
      </c>
      <c r="C2" s="11" t="s">
        <v>7</v>
      </c>
      <c r="D2" s="11" t="s">
        <v>18</v>
      </c>
      <c r="E2" s="11" t="s">
        <v>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44"/>
      <c r="B3" s="35" t="s">
        <v>1</v>
      </c>
      <c r="C3" s="15">
        <v>0.1</v>
      </c>
      <c r="D3" s="33"/>
      <c r="E3" s="20">
        <f>+D3*C3</f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44"/>
      <c r="B4" s="36" t="s">
        <v>2</v>
      </c>
      <c r="C4" s="15">
        <v>0.11</v>
      </c>
      <c r="D4" s="33"/>
      <c r="E4" s="20">
        <f aca="true" t="shared" si="0" ref="E4:E12">+D4*C4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44"/>
      <c r="B5" s="36" t="s">
        <v>3</v>
      </c>
      <c r="C5" s="15">
        <v>0.15</v>
      </c>
      <c r="D5" s="33"/>
      <c r="E5" s="20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44"/>
      <c r="B6" s="36" t="s">
        <v>4</v>
      </c>
      <c r="C6" s="15">
        <v>0.25</v>
      </c>
      <c r="D6" s="33"/>
      <c r="E6" s="20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44"/>
      <c r="B7" s="36" t="s">
        <v>5</v>
      </c>
      <c r="C7" s="15">
        <v>0.1</v>
      </c>
      <c r="D7" s="33"/>
      <c r="E7" s="20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44"/>
      <c r="B8" s="36" t="s">
        <v>6</v>
      </c>
      <c r="C8" s="15">
        <v>0.15</v>
      </c>
      <c r="D8" s="33"/>
      <c r="E8" s="20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44"/>
      <c r="B9" s="36" t="s">
        <v>8</v>
      </c>
      <c r="C9" s="15">
        <v>0.14</v>
      </c>
      <c r="D9" s="33"/>
      <c r="E9" s="20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44"/>
      <c r="B10" s="36"/>
      <c r="C10" s="15"/>
      <c r="D10" s="33"/>
      <c r="E10" s="2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44"/>
      <c r="B11" s="36"/>
      <c r="C11" s="15"/>
      <c r="D11" s="33"/>
      <c r="E11" s="20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45"/>
      <c r="B12" s="37"/>
      <c r="C12" s="17"/>
      <c r="D12" s="34"/>
      <c r="E12" s="20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6">
        <f>SUM(C3:C12)</f>
        <v>1</v>
      </c>
      <c r="D13" s="1"/>
      <c r="E13" s="2">
        <f>SUM(E3:E12)</f>
        <v>0</v>
      </c>
      <c r="F13" s="26">
        <f>+E13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1"/>
      <c r="B16" s="38" t="s">
        <v>0</v>
      </c>
      <c r="C16" s="39"/>
      <c r="D16" s="39"/>
      <c r="E16" s="39"/>
      <c r="F16" s="39"/>
      <c r="G16" s="40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5.5">
      <c r="A17" s="41" t="s">
        <v>23</v>
      </c>
      <c r="B17" s="12" t="s">
        <v>22</v>
      </c>
      <c r="C17" s="13" t="s">
        <v>7</v>
      </c>
      <c r="D17" s="13" t="s">
        <v>20</v>
      </c>
      <c r="E17" s="19" t="s">
        <v>19</v>
      </c>
      <c r="F17" s="14" t="s">
        <v>21</v>
      </c>
      <c r="G17" s="18" t="s">
        <v>25</v>
      </c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42"/>
      <c r="B18" s="35" t="s">
        <v>9</v>
      </c>
      <c r="C18" s="8">
        <v>0.05</v>
      </c>
      <c r="D18" s="30"/>
      <c r="E18" s="21">
        <f>+D18*C18</f>
        <v>0</v>
      </c>
      <c r="F18" s="27"/>
      <c r="G18" s="21">
        <f>+F18*C18</f>
        <v>0</v>
      </c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42"/>
      <c r="B19" s="36" t="s">
        <v>10</v>
      </c>
      <c r="C19" s="3">
        <v>0.1</v>
      </c>
      <c r="D19" s="31"/>
      <c r="E19" s="20">
        <f aca="true" t="shared" si="1" ref="E19:E27">+D19*C19</f>
        <v>0</v>
      </c>
      <c r="F19" s="28"/>
      <c r="G19" s="20">
        <f aca="true" t="shared" si="2" ref="G19:G27">+F19*C19</f>
        <v>0</v>
      </c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42"/>
      <c r="B20" s="36" t="s">
        <v>11</v>
      </c>
      <c r="C20" s="3">
        <v>0.15</v>
      </c>
      <c r="D20" s="31"/>
      <c r="E20" s="20">
        <f t="shared" si="1"/>
        <v>0</v>
      </c>
      <c r="F20" s="28"/>
      <c r="G20" s="20">
        <f t="shared" si="2"/>
        <v>0</v>
      </c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42"/>
      <c r="B21" s="36" t="s">
        <v>12</v>
      </c>
      <c r="C21" s="3">
        <v>0.2</v>
      </c>
      <c r="D21" s="31"/>
      <c r="E21" s="20">
        <f t="shared" si="1"/>
        <v>0</v>
      </c>
      <c r="F21" s="28"/>
      <c r="G21" s="20">
        <f t="shared" si="2"/>
        <v>0</v>
      </c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42"/>
      <c r="B22" s="36" t="s">
        <v>13</v>
      </c>
      <c r="C22" s="3">
        <v>0.1</v>
      </c>
      <c r="D22" s="31"/>
      <c r="E22" s="20">
        <f t="shared" si="1"/>
        <v>0</v>
      </c>
      <c r="F22" s="28"/>
      <c r="G22" s="20">
        <f t="shared" si="2"/>
        <v>0</v>
      </c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42"/>
      <c r="B23" s="36" t="s">
        <v>14</v>
      </c>
      <c r="C23" s="3">
        <v>0.1</v>
      </c>
      <c r="D23" s="31"/>
      <c r="E23" s="20">
        <f t="shared" si="1"/>
        <v>0</v>
      </c>
      <c r="F23" s="28"/>
      <c r="G23" s="20">
        <f t="shared" si="2"/>
        <v>0</v>
      </c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42"/>
      <c r="B24" s="36" t="s">
        <v>15</v>
      </c>
      <c r="C24" s="3">
        <v>0.05</v>
      </c>
      <c r="D24" s="31"/>
      <c r="E24" s="20">
        <f t="shared" si="1"/>
        <v>0</v>
      </c>
      <c r="F24" s="28"/>
      <c r="G24" s="20">
        <f t="shared" si="2"/>
        <v>0</v>
      </c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42"/>
      <c r="B25" s="36" t="s">
        <v>16</v>
      </c>
      <c r="C25" s="3">
        <v>0.15</v>
      </c>
      <c r="D25" s="31"/>
      <c r="E25" s="20">
        <f t="shared" si="1"/>
        <v>0</v>
      </c>
      <c r="F25" s="28"/>
      <c r="G25" s="20">
        <f t="shared" si="2"/>
        <v>0</v>
      </c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42"/>
      <c r="B26" s="36" t="s">
        <v>17</v>
      </c>
      <c r="C26" s="3">
        <v>0.1</v>
      </c>
      <c r="D26" s="31"/>
      <c r="E26" s="20">
        <f t="shared" si="1"/>
        <v>0</v>
      </c>
      <c r="F26" s="28"/>
      <c r="G26" s="20">
        <f t="shared" si="2"/>
        <v>0</v>
      </c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43"/>
      <c r="B27" s="37"/>
      <c r="C27" s="5"/>
      <c r="D27" s="32"/>
      <c r="E27" s="22">
        <f t="shared" si="1"/>
        <v>0</v>
      </c>
      <c r="F27" s="29"/>
      <c r="G27" s="22">
        <f t="shared" si="2"/>
        <v>0</v>
      </c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9">
        <f>SUM(C18:C27)</f>
        <v>1</v>
      </c>
      <c r="D28" s="1"/>
      <c r="E28" s="4">
        <f>SUM(E18:E27)</f>
        <v>0</v>
      </c>
      <c r="F28" s="1"/>
      <c r="G28" s="4">
        <f>SUM(G18:G27)</f>
        <v>0</v>
      </c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sheet="1" objects="1" scenarios="1" selectLockedCells="1"/>
  <mergeCells count="4">
    <mergeCell ref="B1:E1"/>
    <mergeCell ref="B16:G16"/>
    <mergeCell ref="A17:A27"/>
    <mergeCell ref="A2:A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D4" sqref="D4"/>
    </sheetView>
  </sheetViews>
  <sheetFormatPr defaultColWidth="11.421875" defaultRowHeight="12.75"/>
  <cols>
    <col min="1" max="1" width="5.00390625" style="0" customWidth="1"/>
    <col min="2" max="2" width="37.28125" style="0" bestFit="1" customWidth="1"/>
    <col min="3" max="3" width="8.7109375" style="0" customWidth="1"/>
    <col min="4" max="4" width="10.421875" style="0" customWidth="1"/>
    <col min="5" max="6" width="9.140625" style="0" customWidth="1"/>
    <col min="7" max="7" width="9.00390625" style="0" customWidth="1"/>
    <col min="8" max="8" width="1.1484375" style="0" customWidth="1"/>
    <col min="10" max="12" width="23.57421875" style="0" customWidth="1"/>
  </cols>
  <sheetData>
    <row r="1" spans="1:19" ht="15">
      <c r="A1" s="1"/>
      <c r="B1" s="46" t="s">
        <v>0</v>
      </c>
      <c r="C1" s="47"/>
      <c r="D1" s="47"/>
      <c r="E1" s="4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>
      <c r="A2" s="41" t="s">
        <v>24</v>
      </c>
      <c r="B2" s="10" t="s">
        <v>22</v>
      </c>
      <c r="C2" s="11" t="s">
        <v>7</v>
      </c>
      <c r="D2" s="11" t="s">
        <v>18</v>
      </c>
      <c r="E2" s="11" t="s">
        <v>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44"/>
      <c r="B3" s="35" t="s">
        <v>1</v>
      </c>
      <c r="C3" s="15">
        <v>0.1</v>
      </c>
      <c r="D3" s="33">
        <v>3</v>
      </c>
      <c r="E3" s="20">
        <f>+D3*C3</f>
        <v>0.30000000000000004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44"/>
      <c r="B4" s="36" t="s">
        <v>2</v>
      </c>
      <c r="C4" s="15">
        <v>0.11</v>
      </c>
      <c r="D4" s="33">
        <v>2</v>
      </c>
      <c r="E4" s="20">
        <f aca="true" t="shared" si="0" ref="E4:E12">+D4*C4</f>
        <v>0.22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44"/>
      <c r="B5" s="36" t="s">
        <v>3</v>
      </c>
      <c r="C5" s="15">
        <v>0.15</v>
      </c>
      <c r="D5" s="33">
        <v>1</v>
      </c>
      <c r="E5" s="20">
        <f t="shared" si="0"/>
        <v>0.15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44"/>
      <c r="B6" s="36" t="s">
        <v>4</v>
      </c>
      <c r="C6" s="15">
        <v>0.25</v>
      </c>
      <c r="D6" s="33">
        <v>5</v>
      </c>
      <c r="E6" s="20">
        <f t="shared" si="0"/>
        <v>1.25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44"/>
      <c r="B7" s="36" t="s">
        <v>5</v>
      </c>
      <c r="C7" s="15">
        <v>0.1</v>
      </c>
      <c r="D7" s="33">
        <v>3</v>
      </c>
      <c r="E7" s="20">
        <f t="shared" si="0"/>
        <v>0.30000000000000004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44"/>
      <c r="B8" s="36" t="s">
        <v>6</v>
      </c>
      <c r="C8" s="15">
        <v>0.15</v>
      </c>
      <c r="D8" s="33">
        <v>3</v>
      </c>
      <c r="E8" s="20">
        <f t="shared" si="0"/>
        <v>0.44999999999999996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44"/>
      <c r="B9" s="36" t="s">
        <v>8</v>
      </c>
      <c r="C9" s="15">
        <v>0.14</v>
      </c>
      <c r="D9" s="33">
        <v>3</v>
      </c>
      <c r="E9" s="20">
        <f t="shared" si="0"/>
        <v>0.42000000000000004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44"/>
      <c r="B10" s="36"/>
      <c r="C10" s="15"/>
      <c r="D10" s="33"/>
      <c r="E10" s="2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44"/>
      <c r="B11" s="36"/>
      <c r="C11" s="15"/>
      <c r="D11" s="33"/>
      <c r="E11" s="20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45"/>
      <c r="B12" s="37"/>
      <c r="C12" s="17"/>
      <c r="D12" s="34"/>
      <c r="E12" s="20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6">
        <f>SUM(C3:C12)</f>
        <v>1</v>
      </c>
      <c r="D13" s="1"/>
      <c r="E13" s="2">
        <f>SUM(E3:E12)</f>
        <v>3.09</v>
      </c>
      <c r="F13" s="26">
        <f>+E13</f>
        <v>3.09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1"/>
      <c r="B16" s="46" t="str">
        <f>+B1</f>
        <v>Oportunidad de Negocio</v>
      </c>
      <c r="C16" s="47"/>
      <c r="D16" s="47"/>
      <c r="E16" s="47"/>
      <c r="F16" s="47"/>
      <c r="G16" s="48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5.5">
      <c r="A17" s="41" t="s">
        <v>23</v>
      </c>
      <c r="B17" s="12" t="s">
        <v>22</v>
      </c>
      <c r="C17" s="13" t="s">
        <v>7</v>
      </c>
      <c r="D17" s="13" t="s">
        <v>20</v>
      </c>
      <c r="E17" s="19" t="s">
        <v>19</v>
      </c>
      <c r="F17" s="14" t="s">
        <v>21</v>
      </c>
      <c r="G17" s="18" t="s">
        <v>25</v>
      </c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42"/>
      <c r="B18" s="35" t="s">
        <v>9</v>
      </c>
      <c r="C18" s="8">
        <v>0.05</v>
      </c>
      <c r="D18" s="30">
        <v>2</v>
      </c>
      <c r="E18" s="21">
        <f>+D18*C18</f>
        <v>0.1</v>
      </c>
      <c r="F18" s="27">
        <v>3</v>
      </c>
      <c r="G18" s="21">
        <f>+F18*C18</f>
        <v>0.15000000000000002</v>
      </c>
      <c r="H18" s="2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42"/>
      <c r="B19" s="36" t="s">
        <v>10</v>
      </c>
      <c r="C19" s="3">
        <v>0.1</v>
      </c>
      <c r="D19" s="31">
        <v>3</v>
      </c>
      <c r="E19" s="20">
        <f aca="true" t="shared" si="1" ref="E19:E27">+D19*C19</f>
        <v>0.30000000000000004</v>
      </c>
      <c r="F19" s="28">
        <v>4</v>
      </c>
      <c r="G19" s="20">
        <f aca="true" t="shared" si="2" ref="G19:G27">+F19*C19</f>
        <v>0.4</v>
      </c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42"/>
      <c r="B20" s="36" t="s">
        <v>11</v>
      </c>
      <c r="C20" s="3">
        <v>0.15</v>
      </c>
      <c r="D20" s="31">
        <v>2</v>
      </c>
      <c r="E20" s="20">
        <f t="shared" si="1"/>
        <v>0.3</v>
      </c>
      <c r="F20" s="28">
        <v>3</v>
      </c>
      <c r="G20" s="20">
        <f t="shared" si="2"/>
        <v>0.44999999999999996</v>
      </c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42"/>
      <c r="B21" s="36" t="s">
        <v>12</v>
      </c>
      <c r="C21" s="3">
        <v>0.2</v>
      </c>
      <c r="D21" s="31">
        <v>3</v>
      </c>
      <c r="E21" s="20">
        <f t="shared" si="1"/>
        <v>0.6000000000000001</v>
      </c>
      <c r="F21" s="28">
        <v>3</v>
      </c>
      <c r="G21" s="20">
        <f t="shared" si="2"/>
        <v>0.6000000000000001</v>
      </c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42"/>
      <c r="B22" s="36" t="s">
        <v>13</v>
      </c>
      <c r="C22" s="3">
        <v>0.1</v>
      </c>
      <c r="D22" s="31">
        <v>4</v>
      </c>
      <c r="E22" s="20">
        <f t="shared" si="1"/>
        <v>0.4</v>
      </c>
      <c r="F22" s="28">
        <v>4</v>
      </c>
      <c r="G22" s="20">
        <f t="shared" si="2"/>
        <v>0.4</v>
      </c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42"/>
      <c r="B23" s="36" t="s">
        <v>14</v>
      </c>
      <c r="C23" s="3">
        <v>0.1</v>
      </c>
      <c r="D23" s="31">
        <v>2</v>
      </c>
      <c r="E23" s="20">
        <f t="shared" si="1"/>
        <v>0.2</v>
      </c>
      <c r="F23" s="28">
        <v>4</v>
      </c>
      <c r="G23" s="20">
        <f t="shared" si="2"/>
        <v>0.4</v>
      </c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42"/>
      <c r="B24" s="36" t="s">
        <v>15</v>
      </c>
      <c r="C24" s="3">
        <v>0.05</v>
      </c>
      <c r="D24" s="31">
        <v>3</v>
      </c>
      <c r="E24" s="20">
        <f t="shared" si="1"/>
        <v>0.15000000000000002</v>
      </c>
      <c r="F24" s="28">
        <v>4</v>
      </c>
      <c r="G24" s="20">
        <f t="shared" si="2"/>
        <v>0.2</v>
      </c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42"/>
      <c r="B25" s="36" t="s">
        <v>16</v>
      </c>
      <c r="C25" s="3">
        <v>0.15</v>
      </c>
      <c r="D25" s="31">
        <v>2</v>
      </c>
      <c r="E25" s="20">
        <f t="shared" si="1"/>
        <v>0.3</v>
      </c>
      <c r="F25" s="28">
        <v>4</v>
      </c>
      <c r="G25" s="20">
        <f t="shared" si="2"/>
        <v>0.6</v>
      </c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42"/>
      <c r="B26" s="36" t="s">
        <v>17</v>
      </c>
      <c r="C26" s="3">
        <v>0.1</v>
      </c>
      <c r="D26" s="31">
        <v>3</v>
      </c>
      <c r="E26" s="20">
        <f t="shared" si="1"/>
        <v>0.30000000000000004</v>
      </c>
      <c r="F26" s="28">
        <v>5</v>
      </c>
      <c r="G26" s="20">
        <f t="shared" si="2"/>
        <v>0.5</v>
      </c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43"/>
      <c r="B27" s="37"/>
      <c r="C27" s="5"/>
      <c r="D27" s="32"/>
      <c r="E27" s="22">
        <f t="shared" si="1"/>
        <v>0</v>
      </c>
      <c r="F27" s="29"/>
      <c r="G27" s="22">
        <f t="shared" si="2"/>
        <v>0</v>
      </c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9">
        <f>SUM(C18:C27)</f>
        <v>1</v>
      </c>
      <c r="D28" s="1"/>
      <c r="E28" s="4">
        <f>SUM(E18:E27)</f>
        <v>2.6500000000000004</v>
      </c>
      <c r="F28" s="1"/>
      <c r="G28" s="4">
        <f>SUM(G18:G27)</f>
        <v>3.7</v>
      </c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sheet="1" objects="1" scenarios="1"/>
  <mergeCells count="4">
    <mergeCell ref="B1:E1"/>
    <mergeCell ref="A2:A12"/>
    <mergeCell ref="B16:G16"/>
    <mergeCell ref="A17:A27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Knowledge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R. Gallardo</dc:creator>
  <cp:keywords/>
  <dc:description/>
  <cp:lastModifiedBy>Jose Ramon Gallardo</cp:lastModifiedBy>
  <dcterms:created xsi:type="dcterms:W3CDTF">2000-11-02T00:59:25Z</dcterms:created>
  <dcterms:modified xsi:type="dcterms:W3CDTF">2010-04-22T22:05:55Z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239567085</vt:i4>
  </property>
  <property fmtid="{D5CDD505-2E9C-101B-9397-08002B2CF9AE}" pid="3" name="_EmailSubject">
    <vt:lpwstr>Formatos CANACINTRA</vt:lpwstr>
  </property>
  <property fmtid="{D5CDD505-2E9C-101B-9397-08002B2CF9AE}" pid="4" name="_AuthorEmail">
    <vt:lpwstr>Jose.Gallardo@globalknowledge.com</vt:lpwstr>
  </property>
  <property fmtid="{D5CDD505-2E9C-101B-9397-08002B2CF9AE}" pid="5" name="_AuthorEmailDisplayName">
    <vt:lpwstr>Jose Ramon Gallardo</vt:lpwstr>
  </property>
  <property fmtid="{D5CDD505-2E9C-101B-9397-08002B2CF9AE}" pid="6" name="_ReviewingToolsShownOnce">
    <vt:lpwstr/>
  </property>
</Properties>
</file>