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445" activeTab="1"/>
  </bookViews>
  <sheets>
    <sheet name="Beta Tenaris" sheetId="1" r:id="rId1"/>
    <sheet name="Instrucciones" sheetId="2" r:id="rId2"/>
    <sheet name="Hoja3" sheetId="3" r:id="rId3"/>
  </sheets>
  <definedNames/>
  <calcPr fullCalcOnLoad="1"/>
</workbook>
</file>

<file path=xl/sharedStrings.xml><?xml version="1.0" encoding="utf-8"?>
<sst xmlns="http://schemas.openxmlformats.org/spreadsheetml/2006/main" count="5" uniqueCount="5">
  <si>
    <t>Fecha</t>
  </si>
  <si>
    <t>Merval - Rend.</t>
  </si>
  <si>
    <t>Tenaris - Precios</t>
  </si>
  <si>
    <t>Tenaris - Rend.</t>
  </si>
  <si>
    <t>Merval - Precios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</si>
</sst>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s>
  <fonts count="7">
    <font>
      <sz val="10"/>
      <name val="Arial"/>
      <family val="0"/>
    </font>
    <font>
      <b/>
      <sz val="9"/>
      <name val="Arial"/>
      <family val="2"/>
    </font>
    <font>
      <sz val="9"/>
      <name val="Arial"/>
      <family val="0"/>
    </font>
    <font>
      <b/>
      <vertAlign val="superscript"/>
      <sz val="9"/>
      <name val="Arial"/>
      <family val="2"/>
    </font>
    <font>
      <sz val="8"/>
      <name val="Arial"/>
      <family val="0"/>
    </font>
    <font>
      <b/>
      <sz val="8"/>
      <name val="Arial"/>
      <family val="2"/>
    </font>
    <font>
      <b/>
      <u val="single"/>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xf>
    <xf numFmtId="0" fontId="4" fillId="0" borderId="0" xfId="0" applyFont="1" applyAlignment="1">
      <alignment horizontal="center"/>
    </xf>
    <xf numFmtId="14" fontId="4" fillId="0" borderId="0" xfId="0" applyNumberFormat="1" applyFont="1" applyAlignment="1">
      <alignment/>
    </xf>
    <xf numFmtId="2" fontId="4" fillId="0" borderId="0" xfId="0" applyNumberFormat="1" applyFont="1" applyAlignment="1">
      <alignment horizontal="center"/>
    </xf>
    <xf numFmtId="9" fontId="4" fillId="0" borderId="0" xfId="19" applyFont="1" applyAlignment="1">
      <alignment horizontal="center"/>
    </xf>
    <xf numFmtId="0" fontId="5" fillId="0" borderId="0" xfId="0" applyFont="1" applyAlignment="1">
      <alignment horizontal="center"/>
    </xf>
    <xf numFmtId="166" fontId="0" fillId="0" borderId="0" xfId="0" applyNumberFormat="1" applyAlignment="1">
      <alignment/>
    </xf>
    <xf numFmtId="166" fontId="4" fillId="0" borderId="0" xfId="19"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900" b="1" i="0" u="none" baseline="0">
                      <a:latin typeface="Arial"/>
                      <a:ea typeface="Arial"/>
                      <a:cs typeface="Arial"/>
                    </a:defRPr>
                  </a:pPr>
                </a:p>
              </c:txPr>
              <c:numFmt formatCode="General"/>
            </c:trendlineLbl>
          </c:trendline>
          <c:xVal>
            <c:numRef>
              <c:f>'Beta Tenaris'!$C$3:$C$99</c:f>
              <c:numCache>
                <c:ptCount val="97"/>
                <c:pt idx="0">
                  <c:v>-0.021611694082501298</c:v>
                </c:pt>
                <c:pt idx="1">
                  <c:v>-0.038633079364164824</c:v>
                </c:pt>
                <c:pt idx="2">
                  <c:v>-0.00985288095642356</c:v>
                </c:pt>
                <c:pt idx="3">
                  <c:v>0.03147680218688387</c:v>
                </c:pt>
                <c:pt idx="4">
                  <c:v>-0.02568039351829221</c:v>
                </c:pt>
                <c:pt idx="5">
                  <c:v>0.02332105469181278</c:v>
                </c:pt>
                <c:pt idx="6">
                  <c:v>0.02416273926114121</c:v>
                </c:pt>
                <c:pt idx="7">
                  <c:v>0.03535788848665922</c:v>
                </c:pt>
                <c:pt idx="8">
                  <c:v>-0.014966238090833306</c:v>
                </c:pt>
                <c:pt idx="9">
                  <c:v>-0.005981669984599924</c:v>
                </c:pt>
                <c:pt idx="10">
                  <c:v>-0.04867035095177363</c:v>
                </c:pt>
                <c:pt idx="11">
                  <c:v>0.037560946545783125</c:v>
                </c:pt>
                <c:pt idx="12">
                  <c:v>0.029822319843423317</c:v>
                </c:pt>
                <c:pt idx="13">
                  <c:v>-0.017151247891525778</c:v>
                </c:pt>
                <c:pt idx="14">
                  <c:v>0.0337333106395854</c:v>
                </c:pt>
                <c:pt idx="15">
                  <c:v>-0.03890746271387202</c:v>
                </c:pt>
                <c:pt idx="16">
                  <c:v>0.002964690206529008</c:v>
                </c:pt>
                <c:pt idx="17">
                  <c:v>0.003231117416244711</c:v>
                </c:pt>
                <c:pt idx="18">
                  <c:v>0.010674221070354317</c:v>
                </c:pt>
                <c:pt idx="19">
                  <c:v>0.04600820772949099</c:v>
                </c:pt>
                <c:pt idx="20">
                  <c:v>-0.013246366308330426</c:v>
                </c:pt>
                <c:pt idx="21">
                  <c:v>-0.011787534229185881</c:v>
                </c:pt>
                <c:pt idx="22">
                  <c:v>-0.051969977795313094</c:v>
                </c:pt>
                <c:pt idx="23">
                  <c:v>-7.74278469251044E-05</c:v>
                </c:pt>
                <c:pt idx="24">
                  <c:v>0.012936291306115288</c:v>
                </c:pt>
                <c:pt idx="25">
                  <c:v>-0.04136148417828878</c:v>
                </c:pt>
                <c:pt idx="26">
                  <c:v>-0.04979964514264068</c:v>
                </c:pt>
                <c:pt idx="27">
                  <c:v>0.00030946436439172054</c:v>
                </c:pt>
                <c:pt idx="28">
                  <c:v>0.0016359832416588116</c:v>
                </c:pt>
                <c:pt idx="29">
                  <c:v>-0.013699920951927291</c:v>
                </c:pt>
                <c:pt idx="30">
                  <c:v>-0.05700455399509563</c:v>
                </c:pt>
                <c:pt idx="31">
                  <c:v>-0.024129546452332007</c:v>
                </c:pt>
                <c:pt idx="32">
                  <c:v>0.015682406750529232</c:v>
                </c:pt>
                <c:pt idx="33">
                  <c:v>0.00917670842371865</c:v>
                </c:pt>
                <c:pt idx="34">
                  <c:v>-0.055369863938688035</c:v>
                </c:pt>
                <c:pt idx="35">
                  <c:v>-0.018519842262649355</c:v>
                </c:pt>
                <c:pt idx="36">
                  <c:v>0.00902497496434318</c:v>
                </c:pt>
                <c:pt idx="37">
                  <c:v>0.017972716117701015</c:v>
                </c:pt>
                <c:pt idx="38">
                  <c:v>-0.10617466320018909</c:v>
                </c:pt>
                <c:pt idx="39">
                  <c:v>-0.19615127816964262</c:v>
                </c:pt>
                <c:pt idx="40">
                  <c:v>2.4671255520081203E-05</c:v>
                </c:pt>
                <c:pt idx="41">
                  <c:v>-0.2678821072021842</c:v>
                </c:pt>
                <c:pt idx="42">
                  <c:v>0.13537466161950862</c:v>
                </c:pt>
                <c:pt idx="43">
                  <c:v>0.08489399380682427</c:v>
                </c:pt>
                <c:pt idx="44">
                  <c:v>-0.06728980485135871</c:v>
                </c:pt>
                <c:pt idx="45">
                  <c:v>-0.18949756064176138</c:v>
                </c:pt>
                <c:pt idx="46">
                  <c:v>0.1990373828393588</c:v>
                </c:pt>
                <c:pt idx="47">
                  <c:v>0.011418625941910898</c:v>
                </c:pt>
                <c:pt idx="48">
                  <c:v>0.0923667614936241</c:v>
                </c:pt>
                <c:pt idx="49">
                  <c:v>-0.0020670187579675536</c:v>
                </c:pt>
                <c:pt idx="50">
                  <c:v>-0.03408976850711276</c:v>
                </c:pt>
                <c:pt idx="51">
                  <c:v>0.08007028349565926</c:v>
                </c:pt>
                <c:pt idx="52">
                  <c:v>0.031679392651290605</c:v>
                </c:pt>
                <c:pt idx="53">
                  <c:v>-0.06917044635666136</c:v>
                </c:pt>
                <c:pt idx="54">
                  <c:v>-0.028644030747932536</c:v>
                </c:pt>
                <c:pt idx="55">
                  <c:v>0.009920207030407413</c:v>
                </c:pt>
                <c:pt idx="56">
                  <c:v>0.06195396856344404</c:v>
                </c:pt>
                <c:pt idx="57">
                  <c:v>-0.007807172457204636</c:v>
                </c:pt>
                <c:pt idx="58">
                  <c:v>-0.07600736635268612</c:v>
                </c:pt>
                <c:pt idx="59">
                  <c:v>-0.02797936355053754</c:v>
                </c:pt>
                <c:pt idx="60">
                  <c:v>-0.05324294361761617</c:v>
                </c:pt>
                <c:pt idx="61">
                  <c:v>0.08114857723155988</c:v>
                </c:pt>
                <c:pt idx="62">
                  <c:v>0.025111901315978624</c:v>
                </c:pt>
                <c:pt idx="63">
                  <c:v>0.08951595560666825</c:v>
                </c:pt>
                <c:pt idx="64">
                  <c:v>0.02720399564049547</c:v>
                </c:pt>
                <c:pt idx="65">
                  <c:v>-0.02829644853254476</c:v>
                </c:pt>
                <c:pt idx="66">
                  <c:v>0.08199638896053663</c:v>
                </c:pt>
                <c:pt idx="67">
                  <c:v>0.0006039079199344766</c:v>
                </c:pt>
                <c:pt idx="68">
                  <c:v>0.012722060306695315</c:v>
                </c:pt>
                <c:pt idx="69">
                  <c:v>0.17628700254851992</c:v>
                </c:pt>
                <c:pt idx="70">
                  <c:v>-0.04094502886551199</c:v>
                </c:pt>
                <c:pt idx="71">
                  <c:v>0.08602569093032297</c:v>
                </c:pt>
                <c:pt idx="72">
                  <c:v>0.01587941628264211</c:v>
                </c:pt>
                <c:pt idx="73">
                  <c:v>0.03206255000913538</c:v>
                </c:pt>
                <c:pt idx="74">
                  <c:v>0.010048226603992516</c:v>
                </c:pt>
                <c:pt idx="75">
                  <c:v>-0.05747751668117196</c:v>
                </c:pt>
                <c:pt idx="76">
                  <c:v>0.013164813461069791</c:v>
                </c:pt>
                <c:pt idx="77">
                  <c:v>-0.0005506363964329353</c:v>
                </c:pt>
                <c:pt idx="78">
                  <c:v>-0.06413698768934595</c:v>
                </c:pt>
                <c:pt idx="79">
                  <c:v>0.09800113679424038</c:v>
                </c:pt>
                <c:pt idx="80">
                  <c:v>0.03231094430783821</c:v>
                </c:pt>
                <c:pt idx="81">
                  <c:v>0.026726762581338326</c:v>
                </c:pt>
                <c:pt idx="82">
                  <c:v>0.04631745422619149</c:v>
                </c:pt>
                <c:pt idx="83">
                  <c:v>-0.021072168844087136</c:v>
                </c:pt>
                <c:pt idx="84">
                  <c:v>0.020276905785048926</c:v>
                </c:pt>
                <c:pt idx="85">
                  <c:v>-0.000172478064684789</c:v>
                </c:pt>
                <c:pt idx="86">
                  <c:v>-0.009888593337859297</c:v>
                </c:pt>
                <c:pt idx="87">
                  <c:v>0.06796683996065767</c:v>
                </c:pt>
                <c:pt idx="88">
                  <c:v>0.056531486490753347</c:v>
                </c:pt>
                <c:pt idx="89">
                  <c:v>0.00409942219565651</c:v>
                </c:pt>
                <c:pt idx="90">
                  <c:v>0.004449779991368308</c:v>
                </c:pt>
                <c:pt idx="91">
                  <c:v>0.07123666534966411</c:v>
                </c:pt>
                <c:pt idx="92">
                  <c:v>0.017629919226939128</c:v>
                </c:pt>
                <c:pt idx="93">
                  <c:v>0.040139900692254704</c:v>
                </c:pt>
                <c:pt idx="94">
                  <c:v>-0.07845357771312089</c:v>
                </c:pt>
                <c:pt idx="95">
                  <c:v>0.05059647597080952</c:v>
                </c:pt>
                <c:pt idx="96">
                  <c:v>-0.0015880799528523726</c:v>
                </c:pt>
              </c:numCache>
            </c:numRef>
          </c:xVal>
          <c:yVal>
            <c:numRef>
              <c:f>'Beta Tenaris'!$E$3:$E$99</c:f>
              <c:numCache>
                <c:ptCount val="97"/>
                <c:pt idx="0">
                  <c:v>-0.08529411764574935</c:v>
                </c:pt>
                <c:pt idx="1">
                  <c:v>-0.06511254019183332</c:v>
                </c:pt>
                <c:pt idx="2">
                  <c:v>0.04901117798708232</c:v>
                </c:pt>
                <c:pt idx="3">
                  <c:v>0.06229508196614697</c:v>
                </c:pt>
                <c:pt idx="4">
                  <c:v>-0.05941358024595644</c:v>
                </c:pt>
                <c:pt idx="5">
                  <c:v>-0.008203445446947288</c:v>
                </c:pt>
                <c:pt idx="6">
                  <c:v>0.09346567410922146</c:v>
                </c:pt>
                <c:pt idx="7">
                  <c:v>0.08169440241928472</c:v>
                </c:pt>
                <c:pt idx="8">
                  <c:v>0.04615384616777196</c:v>
                </c:pt>
                <c:pt idx="9">
                  <c:v>0.05347593582738441</c:v>
                </c:pt>
                <c:pt idx="10">
                  <c:v>-0.07994923858980907</c:v>
                </c:pt>
                <c:pt idx="11">
                  <c:v>0.07862068965404045</c:v>
                </c:pt>
                <c:pt idx="12">
                  <c:v>0.042199488503833926</c:v>
                </c:pt>
                <c:pt idx="13">
                  <c:v>-0.006134969324996131</c:v>
                </c:pt>
                <c:pt idx="14">
                  <c:v>0.07098765431915788</c:v>
                </c:pt>
                <c:pt idx="15">
                  <c:v>-0.032853025935808744</c:v>
                </c:pt>
                <c:pt idx="16">
                  <c:v>0.025029797377208007</c:v>
                </c:pt>
                <c:pt idx="17">
                  <c:v>0.010465116278815634</c:v>
                </c:pt>
                <c:pt idx="18">
                  <c:v>0.11565017260941945</c:v>
                </c:pt>
                <c:pt idx="19">
                  <c:v>0.01805054151585672</c:v>
                </c:pt>
                <c:pt idx="20">
                  <c:v>0.003039513677747241</c:v>
                </c:pt>
                <c:pt idx="21">
                  <c:v>0.05050505050398546</c:v>
                </c:pt>
                <c:pt idx="22">
                  <c:v>-0.04038461538380467</c:v>
                </c:pt>
                <c:pt idx="23">
                  <c:v>0.09218436871462732</c:v>
                </c:pt>
                <c:pt idx="24">
                  <c:v>0.0791333672289729</c:v>
                </c:pt>
                <c:pt idx="25">
                  <c:v>-0.09075342473640202</c:v>
                </c:pt>
                <c:pt idx="26">
                  <c:v>0.01647834277172433</c:v>
                </c:pt>
                <c:pt idx="27">
                  <c:v>-0.13107920327811862</c:v>
                </c:pt>
                <c:pt idx="28">
                  <c:v>-0.02238805969654445</c:v>
                </c:pt>
                <c:pt idx="29">
                  <c:v>-0.002181025084525001</c:v>
                </c:pt>
                <c:pt idx="30">
                  <c:v>-0.07103825136482023</c:v>
                </c:pt>
                <c:pt idx="31">
                  <c:v>-0.07647058823378772</c:v>
                </c:pt>
                <c:pt idx="32">
                  <c:v>0.04203821656042561</c:v>
                </c:pt>
                <c:pt idx="33">
                  <c:v>0.020171149144215583</c:v>
                </c:pt>
                <c:pt idx="34">
                  <c:v>-0.16357100060562857</c:v>
                </c:pt>
                <c:pt idx="35">
                  <c:v>0.06303724928898657</c:v>
                </c:pt>
                <c:pt idx="36">
                  <c:v>0.03773584906213889</c:v>
                </c:pt>
                <c:pt idx="37">
                  <c:v>-0.13116883117150613</c:v>
                </c:pt>
                <c:pt idx="38">
                  <c:v>-0.2092675635268889</c:v>
                </c:pt>
                <c:pt idx="39">
                  <c:v>-0.25141776937795945</c:v>
                </c:pt>
                <c:pt idx="40">
                  <c:v>-0.0025252525284252814</c:v>
                </c:pt>
                <c:pt idx="41">
                  <c:v>-0.21518987342635798</c:v>
                </c:pt>
                <c:pt idx="42">
                  <c:v>0.23548387099945312</c:v>
                </c:pt>
                <c:pt idx="43">
                  <c:v>0.05221932113264338</c:v>
                </c:pt>
                <c:pt idx="44">
                  <c:v>0.04466501241179843</c:v>
                </c:pt>
                <c:pt idx="45">
                  <c:v>-0.294536817102664</c:v>
                </c:pt>
                <c:pt idx="46">
                  <c:v>0.23015940814163804</c:v>
                </c:pt>
                <c:pt idx="47">
                  <c:v>-0.027777777758075772</c:v>
                </c:pt>
                <c:pt idx="48">
                  <c:v>0.02285714283463136</c:v>
                </c:pt>
                <c:pt idx="49">
                  <c:v>0.027932960902620874</c:v>
                </c:pt>
                <c:pt idx="50">
                  <c:v>-0.032608695634375184</c:v>
                </c:pt>
                <c:pt idx="51">
                  <c:v>0.0955056179762388</c:v>
                </c:pt>
                <c:pt idx="52">
                  <c:v>0.038461538459523936</c:v>
                </c:pt>
                <c:pt idx="53">
                  <c:v>-0.0999999999974781</c:v>
                </c:pt>
                <c:pt idx="54">
                  <c:v>-0.023319615911901126</c:v>
                </c:pt>
                <c:pt idx="55">
                  <c:v>-0.0028089887791954427</c:v>
                </c:pt>
                <c:pt idx="56">
                  <c:v>0.14788732395237392</c:v>
                </c:pt>
                <c:pt idx="57">
                  <c:v>-0.033128834371850435</c:v>
                </c:pt>
                <c:pt idx="58">
                  <c:v>-0.09517766495886193</c:v>
                </c:pt>
                <c:pt idx="59">
                  <c:v>-0.0785413744684681</c:v>
                </c:pt>
                <c:pt idx="60">
                  <c:v>-0.09436834095527757</c:v>
                </c:pt>
                <c:pt idx="61">
                  <c:v>0.15798319327327204</c:v>
                </c:pt>
                <c:pt idx="62">
                  <c:v>0.07111756169779926</c:v>
                </c:pt>
                <c:pt idx="63">
                  <c:v>0.0948509484955331</c:v>
                </c:pt>
                <c:pt idx="64">
                  <c:v>0.05816831683036905</c:v>
                </c:pt>
                <c:pt idx="65">
                  <c:v>-0.038596491233854335</c:v>
                </c:pt>
                <c:pt idx="66">
                  <c:v>0.12043795622315323</c:v>
                </c:pt>
                <c:pt idx="67">
                  <c:v>0.026058631907303065</c:v>
                </c:pt>
                <c:pt idx="68">
                  <c:v>0.005291005308846852</c:v>
                </c:pt>
                <c:pt idx="69">
                  <c:v>0.14210526314001415</c:v>
                </c:pt>
                <c:pt idx="70">
                  <c:v>-0.07096774193366195</c:v>
                </c:pt>
                <c:pt idx="71">
                  <c:v>0.1071428571551607</c:v>
                </c:pt>
                <c:pt idx="72">
                  <c:v>0.07795698923811067</c:v>
                </c:pt>
                <c:pt idx="73">
                  <c:v>-0.009143807155795658</c:v>
                </c:pt>
                <c:pt idx="74">
                  <c:v>0.0067114093980433775</c:v>
                </c:pt>
                <c:pt idx="75">
                  <c:v>-0.09333333332788618</c:v>
                </c:pt>
                <c:pt idx="76">
                  <c:v>0.009143307737078388</c:v>
                </c:pt>
                <c:pt idx="77">
                  <c:v>-0.043720930232558186</c:v>
                </c:pt>
                <c:pt idx="78">
                  <c:v>-0.06614785992217898</c:v>
                </c:pt>
                <c:pt idx="79">
                  <c:v>0.11979166666666674</c:v>
                </c:pt>
                <c:pt idx="80">
                  <c:v>0.04744186046511634</c:v>
                </c:pt>
                <c:pt idx="81">
                  <c:v>0.030195381882770933</c:v>
                </c:pt>
                <c:pt idx="82">
                  <c:v>0.036206896551724155</c:v>
                </c:pt>
                <c:pt idx="83">
                  <c:v>-0.02329450915141429</c:v>
                </c:pt>
                <c:pt idx="84">
                  <c:v>0.0008517887563883608</c:v>
                </c:pt>
                <c:pt idx="85">
                  <c:v>-0.019574468085106322</c:v>
                </c:pt>
                <c:pt idx="86">
                  <c:v>-0.015625</c:v>
                </c:pt>
                <c:pt idx="87">
                  <c:v>0.10670194003527333</c:v>
                </c:pt>
                <c:pt idx="88">
                  <c:v>0.08844621513944229</c:v>
                </c:pt>
                <c:pt idx="89">
                  <c:v>-0.014641288433382194</c:v>
                </c:pt>
                <c:pt idx="90">
                  <c:v>-0.03714710252600295</c:v>
                </c:pt>
                <c:pt idx="91">
                  <c:v>0.095679012345679</c:v>
                </c:pt>
                <c:pt idx="92">
                  <c:v>0.019718309859154903</c:v>
                </c:pt>
                <c:pt idx="93">
                  <c:v>0.045580110497237536</c:v>
                </c:pt>
                <c:pt idx="94">
                  <c:v>-0.10171730515191546</c:v>
                </c:pt>
                <c:pt idx="95">
                  <c:v>0.08970588235294108</c:v>
                </c:pt>
                <c:pt idx="96">
                  <c:v>0.0161943319838056</c:v>
                </c:pt>
              </c:numCache>
            </c:numRef>
          </c:yVal>
          <c:smooth val="0"/>
        </c:ser>
        <c:axId val="36050867"/>
        <c:axId val="56022348"/>
      </c:scatterChart>
      <c:valAx>
        <c:axId val="36050867"/>
        <c:scaling>
          <c:orientation val="minMax"/>
        </c:scaling>
        <c:axPos val="b"/>
        <c:title>
          <c:tx>
            <c:rich>
              <a:bodyPr vert="horz" rot="0" anchor="ctr"/>
              <a:lstStyle/>
              <a:p>
                <a:pPr algn="ctr">
                  <a:defRPr/>
                </a:pPr>
                <a:r>
                  <a:rPr lang="en-US" cap="none" sz="900" b="1" i="0" u="none" baseline="0">
                    <a:latin typeface="Arial"/>
                    <a:ea typeface="Arial"/>
                    <a:cs typeface="Arial"/>
                  </a:rPr>
                  <a:t>Rendimientos Merval</a:t>
                </a:r>
              </a:p>
            </c:rich>
          </c:tx>
          <c:layout/>
          <c:overlay val="0"/>
          <c:spPr>
            <a:noFill/>
            <a:ln>
              <a:noFill/>
            </a:ln>
          </c:spPr>
        </c:title>
        <c:delete val="0"/>
        <c:numFmt formatCode="General" sourceLinked="1"/>
        <c:majorTickMark val="out"/>
        <c:minorTickMark val="none"/>
        <c:tickLblPos val="nextTo"/>
        <c:crossAx val="56022348"/>
        <c:crosses val="autoZero"/>
        <c:crossBetween val="midCat"/>
        <c:dispUnits/>
      </c:valAx>
      <c:valAx>
        <c:axId val="56022348"/>
        <c:scaling>
          <c:orientation val="minMax"/>
        </c:scaling>
        <c:axPos val="l"/>
        <c:title>
          <c:tx>
            <c:rich>
              <a:bodyPr vert="horz" rot="-5400000" anchor="ctr"/>
              <a:lstStyle/>
              <a:p>
                <a:pPr algn="ctr">
                  <a:defRPr/>
                </a:pPr>
                <a:r>
                  <a:rPr lang="en-US" cap="none" sz="900" b="1" i="0" u="none" baseline="0">
                    <a:latin typeface="Arial"/>
                    <a:ea typeface="Arial"/>
                    <a:cs typeface="Arial"/>
                  </a:rPr>
                  <a:t>Rendimientos Tenearis</a:t>
                </a:r>
              </a:p>
            </c:rich>
          </c:tx>
          <c:layout/>
          <c:overlay val="0"/>
          <c:spPr>
            <a:noFill/>
            <a:ln>
              <a:noFill/>
            </a:ln>
          </c:spPr>
        </c:title>
        <c:delete val="0"/>
        <c:numFmt formatCode="General" sourceLinked="1"/>
        <c:majorTickMark val="out"/>
        <c:minorTickMark val="none"/>
        <c:tickLblPos val="nextTo"/>
        <c:crossAx val="36050867"/>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5</xdr:row>
      <xdr:rowOff>38100</xdr:rowOff>
    </xdr:from>
    <xdr:to>
      <xdr:col>12</xdr:col>
      <xdr:colOff>161925</xdr:colOff>
      <xdr:row>25</xdr:row>
      <xdr:rowOff>28575</xdr:rowOff>
    </xdr:to>
    <xdr:graphicFrame>
      <xdr:nvGraphicFramePr>
        <xdr:cNvPr id="1" name="Chart 1"/>
        <xdr:cNvGraphicFramePr/>
      </xdr:nvGraphicFramePr>
      <xdr:xfrm>
        <a:off x="4705350" y="847725"/>
        <a:ext cx="52578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0</xdr:rowOff>
    </xdr:from>
    <xdr:to>
      <xdr:col>14</xdr:col>
      <xdr:colOff>161925</xdr:colOff>
      <xdr:row>16</xdr:row>
      <xdr:rowOff>142875</xdr:rowOff>
    </xdr:to>
    <xdr:sp>
      <xdr:nvSpPr>
        <xdr:cNvPr id="1" name="TextBox 1"/>
        <xdr:cNvSpPr txBox="1">
          <a:spLocks noChangeArrowheads="1"/>
        </xdr:cNvSpPr>
      </xdr:nvSpPr>
      <xdr:spPr>
        <a:xfrm>
          <a:off x="333375" y="323850"/>
          <a:ext cx="10496550" cy="2409825"/>
        </a:xfrm>
        <a:prstGeom prst="rect">
          <a:avLst/>
        </a:prstGeom>
        <a:solidFill>
          <a:srgbClr val="CCFFFF"/>
        </a:solidFill>
        <a:ln w="9525" cmpd="sng">
          <a:solidFill>
            <a:srgbClr val="000000"/>
          </a:solidFill>
          <a:prstDash val="dash"/>
          <a:headEnd type="none"/>
          <a:tailEnd type="none"/>
        </a:ln>
      </xdr:spPr>
      <xdr:txBody>
        <a:bodyPr vertOverflow="clip" wrap="square"/>
        <a:p>
          <a:pPr algn="l">
            <a:defRPr/>
          </a:pPr>
          <a:r>
            <a:rPr lang="en-US" cap="none" sz="1000" b="1" i="0" u="sng" baseline="0">
              <a:latin typeface="Arial"/>
              <a:ea typeface="Arial"/>
              <a:cs typeface="Arial"/>
            </a:rPr>
            <a:t>Cálculo del beta con el método de los mínimos cuadrados:</a:t>
          </a:r>
          <a:r>
            <a:rPr lang="en-US" cap="none" sz="1000" b="0" i="0" u="none" baseline="0">
              <a:latin typeface="Arial"/>
              <a:ea typeface="Arial"/>
              <a:cs typeface="Arial"/>
            </a:rPr>
            <a:t>
En la hoja "Beta Tenaris" se reproduce el ejemplo del capítulo 7, página 223, del libro "Finanzas Corporativas, un Enfoque Latinoamericano" (Alfaomega, Dumrauf, 2010). 
Allí aparecen los rendimientos semanales  del índice Merval y los rendimientos de la compañía Tenaris para el período comprendido entre enero de 2008 y noviembre de 2009. Visualmente, es posible apreciar que existe una tendencia a moverse en la misma dirección. 
Una vez producido el gráfico de tipo XY (elegimos el que nos da solamente los puntos aislados, es decir el diagrama de dispersión) en Excel, clickeamos con el botón derecho en alguno de los puntos y aparece el menú contextual que nos permite ajustar una línea de tendencia; elegimos “lineal” y en “Opciones” tildamos las casillas “Presentar ecuación en el gráfico” y “Presentar el valor R cuadrado en el gráfico”. Pulsamos aceptar y aparece la figura con la línea recta entre los puntos. La ecuación de la recta Y=1,19,13x+0,0027 nos dice que la ordenada al origen es prácticamente 0 (cero) de modo que si el Merval permance sin cambios Tenaris también lo haría. 
La pendiente de la recta de regresión, 1,19 representa el coeficiente beta de Tenaris: podemos decir que en promedio, por cada uno por ciento adicional que crece el rendimiento de mercado, los rendimientos de Tenaris aumentan aproximadamente 1,2 veces, o sea un 1,2 por ciento.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00"/>
  <sheetViews>
    <sheetView showGridLines="0" workbookViewId="0" topLeftCell="A1">
      <selection activeCell="I5" sqref="I5"/>
    </sheetView>
  </sheetViews>
  <sheetFormatPr defaultColWidth="11.421875" defaultRowHeight="12.75"/>
  <cols>
    <col min="1" max="1" width="10.140625" style="0" customWidth="1"/>
    <col min="2" max="2" width="15.7109375" style="1" customWidth="1"/>
    <col min="3" max="3" width="12.8515625" style="1" customWidth="1"/>
    <col min="4" max="4" width="14.7109375" style="1" customWidth="1"/>
    <col min="5" max="5" width="13.57421875" style="1" customWidth="1"/>
  </cols>
  <sheetData>
    <row r="1" spans="1:5" ht="12.75">
      <c r="A1" s="6" t="s">
        <v>0</v>
      </c>
      <c r="B1" s="6" t="s">
        <v>4</v>
      </c>
      <c r="C1" s="6" t="s">
        <v>1</v>
      </c>
      <c r="D1" s="6" t="s">
        <v>2</v>
      </c>
      <c r="E1" s="6" t="s">
        <v>3</v>
      </c>
    </row>
    <row r="2" spans="1:6" ht="12.75">
      <c r="A2" s="3">
        <v>39451</v>
      </c>
      <c r="B2" s="2">
        <v>2128.94</v>
      </c>
      <c r="C2" s="2"/>
      <c r="D2" s="4">
        <v>65.142064721</v>
      </c>
      <c r="E2" s="2"/>
      <c r="F2" s="7"/>
    </row>
    <row r="3" spans="1:7" ht="12.75">
      <c r="A3" s="3">
        <v>39458</v>
      </c>
      <c r="B3" s="2">
        <v>2082.93</v>
      </c>
      <c r="C3" s="5">
        <f aca="true" t="shared" si="0" ref="C3:C34">+B3/B2-1</f>
        <v>-0.021611694082501298</v>
      </c>
      <c r="D3" s="4">
        <v>59.585829789</v>
      </c>
      <c r="E3" s="5">
        <f aca="true" t="shared" si="1" ref="E3:E34">+D3/D2-1</f>
        <v>-0.08529411764574935</v>
      </c>
      <c r="F3" s="8"/>
      <c r="G3" s="5"/>
    </row>
    <row r="4" spans="1:7" ht="12.75">
      <c r="A4" s="3">
        <v>39465</v>
      </c>
      <c r="B4" s="2">
        <v>2002.46</v>
      </c>
      <c r="C4" s="5">
        <f t="shared" si="0"/>
        <v>-0.038633079364164824</v>
      </c>
      <c r="D4" s="4">
        <v>55.706045052</v>
      </c>
      <c r="E4" s="5">
        <f t="shared" si="1"/>
        <v>-0.06511254019183332</v>
      </c>
      <c r="F4" s="8"/>
      <c r="G4" s="5"/>
    </row>
    <row r="5" spans="1:7" ht="12.75">
      <c r="A5" s="3">
        <v>39472</v>
      </c>
      <c r="B5" s="2">
        <v>1982.73</v>
      </c>
      <c r="C5" s="5">
        <f t="shared" si="0"/>
        <v>-0.00985288095642356</v>
      </c>
      <c r="D5" s="4">
        <v>58.436263941</v>
      </c>
      <c r="E5" s="5">
        <f t="shared" si="1"/>
        <v>0.04901117798708232</v>
      </c>
      <c r="F5" s="8"/>
      <c r="G5" s="5"/>
    </row>
    <row r="6" spans="1:7" ht="12.75">
      <c r="A6" s="3">
        <v>39479</v>
      </c>
      <c r="B6" s="2">
        <v>2045.14</v>
      </c>
      <c r="C6" s="5">
        <f t="shared" si="0"/>
        <v>0.03147680218688387</v>
      </c>
      <c r="D6" s="4">
        <v>62.076555793</v>
      </c>
      <c r="E6" s="5">
        <f t="shared" si="1"/>
        <v>0.06229508196614697</v>
      </c>
      <c r="F6" s="8"/>
      <c r="G6" s="5"/>
    </row>
    <row r="7" spans="1:7" ht="12.75">
      <c r="A7" s="3">
        <v>39486</v>
      </c>
      <c r="B7" s="2">
        <v>1992.62</v>
      </c>
      <c r="C7" s="5">
        <f t="shared" si="0"/>
        <v>-0.02568039351829221</v>
      </c>
      <c r="D7" s="4">
        <v>58.388365364</v>
      </c>
      <c r="E7" s="5">
        <f t="shared" si="1"/>
        <v>-0.05941358024595644</v>
      </c>
      <c r="F7" s="8"/>
      <c r="G7" s="5"/>
    </row>
    <row r="8" spans="1:7" ht="12.75">
      <c r="A8" s="3">
        <v>39493</v>
      </c>
      <c r="B8" s="2">
        <v>2039.09</v>
      </c>
      <c r="C8" s="5">
        <f t="shared" si="0"/>
        <v>0.02332105469181278</v>
      </c>
      <c r="D8" s="4">
        <v>57.909379594</v>
      </c>
      <c r="E8" s="5">
        <f t="shared" si="1"/>
        <v>-0.008203445446947288</v>
      </c>
      <c r="F8" s="8"/>
      <c r="G8" s="5"/>
    </row>
    <row r="9" spans="1:7" ht="12.75">
      <c r="A9" s="3">
        <v>39500</v>
      </c>
      <c r="B9" s="2">
        <v>2088.36</v>
      </c>
      <c r="C9" s="5">
        <f t="shared" si="0"/>
        <v>0.02416273926114121</v>
      </c>
      <c r="D9" s="4">
        <v>63.321918795</v>
      </c>
      <c r="E9" s="5">
        <f t="shared" si="1"/>
        <v>0.09346567410922146</v>
      </c>
      <c r="F9" s="8"/>
      <c r="G9" s="5"/>
    </row>
    <row r="10" spans="1:7" ht="12.75">
      <c r="A10" s="3">
        <v>39507</v>
      </c>
      <c r="B10" s="2">
        <v>2162.2</v>
      </c>
      <c r="C10" s="5">
        <f t="shared" si="0"/>
        <v>0.03535788848665922</v>
      </c>
      <c r="D10" s="4">
        <v>68.494965111</v>
      </c>
      <c r="E10" s="5">
        <f t="shared" si="1"/>
        <v>0.08169440241928472</v>
      </c>
      <c r="F10" s="8"/>
      <c r="G10" s="5"/>
    </row>
    <row r="11" spans="1:7" ht="12.75">
      <c r="A11" s="3">
        <v>39514</v>
      </c>
      <c r="B11" s="2">
        <v>2129.84</v>
      </c>
      <c r="C11" s="5">
        <f t="shared" si="0"/>
        <v>-0.014966238090833306</v>
      </c>
      <c r="D11" s="4">
        <v>71.656271194</v>
      </c>
      <c r="E11" s="5">
        <f t="shared" si="1"/>
        <v>0.04615384616777196</v>
      </c>
      <c r="F11" s="8"/>
      <c r="G11" s="5"/>
    </row>
    <row r="12" spans="1:7" ht="12.75">
      <c r="A12" s="3">
        <v>39521</v>
      </c>
      <c r="B12" s="2">
        <v>2117.1</v>
      </c>
      <c r="C12" s="5">
        <f t="shared" si="0"/>
        <v>-0.005981669984599924</v>
      </c>
      <c r="D12" s="4">
        <v>75.488157354</v>
      </c>
      <c r="E12" s="5">
        <f t="shared" si="1"/>
        <v>0.05347593582738441</v>
      </c>
      <c r="F12" s="8"/>
      <c r="G12" s="5"/>
    </row>
    <row r="13" spans="1:7" ht="12.75">
      <c r="A13" s="3">
        <v>39528</v>
      </c>
      <c r="B13" s="2">
        <v>2014.06</v>
      </c>
      <c r="C13" s="5">
        <f t="shared" si="0"/>
        <v>-0.04867035095177363</v>
      </c>
      <c r="D13" s="4">
        <v>69.452936651</v>
      </c>
      <c r="E13" s="5">
        <f t="shared" si="1"/>
        <v>-0.07994923858980907</v>
      </c>
      <c r="F13" s="8"/>
      <c r="G13" s="5"/>
    </row>
    <row r="14" spans="1:7" ht="12.75">
      <c r="A14" s="3">
        <v>39535</v>
      </c>
      <c r="B14" s="2">
        <v>2089.71</v>
      </c>
      <c r="C14" s="5">
        <f t="shared" si="0"/>
        <v>0.037560946545783125</v>
      </c>
      <c r="D14" s="4">
        <v>74.913374429</v>
      </c>
      <c r="E14" s="5">
        <f t="shared" si="1"/>
        <v>0.07862068965404045</v>
      </c>
      <c r="F14" s="8"/>
      <c r="G14" s="5"/>
    </row>
    <row r="15" spans="1:7" ht="12.75">
      <c r="A15" s="3">
        <v>39542</v>
      </c>
      <c r="B15" s="2">
        <v>2152.03</v>
      </c>
      <c r="C15" s="5">
        <f t="shared" si="0"/>
        <v>0.029822319843423317</v>
      </c>
      <c r="D15" s="4">
        <v>78.074680512</v>
      </c>
      <c r="E15" s="5">
        <f t="shared" si="1"/>
        <v>0.042199488503833926</v>
      </c>
      <c r="F15" s="8"/>
      <c r="G15" s="5"/>
    </row>
    <row r="16" spans="1:7" ht="12.75">
      <c r="A16" s="3">
        <v>39549</v>
      </c>
      <c r="B16" s="2">
        <v>2115.12</v>
      </c>
      <c r="C16" s="5">
        <f t="shared" si="0"/>
        <v>-0.017151247891525778</v>
      </c>
      <c r="D16" s="4">
        <v>77.595694742</v>
      </c>
      <c r="E16" s="5">
        <f t="shared" si="1"/>
        <v>-0.006134969324996131</v>
      </c>
      <c r="F16" s="8"/>
      <c r="G16" s="5"/>
    </row>
    <row r="17" spans="1:7" ht="12.75">
      <c r="A17" s="3">
        <v>39556</v>
      </c>
      <c r="B17" s="2">
        <v>2186.47</v>
      </c>
      <c r="C17" s="5">
        <f t="shared" si="0"/>
        <v>0.0337333106395854</v>
      </c>
      <c r="D17" s="4">
        <v>83.104031097</v>
      </c>
      <c r="E17" s="5">
        <f t="shared" si="1"/>
        <v>0.07098765431915788</v>
      </c>
      <c r="F17" s="8"/>
      <c r="G17" s="5"/>
    </row>
    <row r="18" spans="1:7" ht="12.75">
      <c r="A18" s="3">
        <v>39563</v>
      </c>
      <c r="B18" s="2">
        <v>2101.4</v>
      </c>
      <c r="C18" s="5">
        <f t="shared" si="0"/>
        <v>-0.03890746271387202</v>
      </c>
      <c r="D18" s="4">
        <v>80.373812208</v>
      </c>
      <c r="E18" s="5">
        <f t="shared" si="1"/>
        <v>-0.032853025935808744</v>
      </c>
      <c r="F18" s="8"/>
      <c r="G18" s="5"/>
    </row>
    <row r="19" spans="1:7" ht="12.75">
      <c r="A19" s="3">
        <v>39570</v>
      </c>
      <c r="B19" s="2">
        <v>2107.63</v>
      </c>
      <c r="C19" s="5">
        <f t="shared" si="0"/>
        <v>0.002964690206529008</v>
      </c>
      <c r="D19" s="4">
        <v>82.385552442</v>
      </c>
      <c r="E19" s="5">
        <f t="shared" si="1"/>
        <v>0.025029797377208007</v>
      </c>
      <c r="F19" s="8"/>
      <c r="G19" s="5"/>
    </row>
    <row r="20" spans="1:7" ht="12.75">
      <c r="A20" s="3">
        <v>39577</v>
      </c>
      <c r="B20" s="2">
        <v>2114.44</v>
      </c>
      <c r="C20" s="5">
        <f t="shared" si="0"/>
        <v>0.003231117416244711</v>
      </c>
      <c r="D20" s="4">
        <v>83.247726828</v>
      </c>
      <c r="E20" s="5">
        <f t="shared" si="1"/>
        <v>0.010465116278815634</v>
      </c>
      <c r="F20" s="8"/>
      <c r="G20" s="5"/>
    </row>
    <row r="21" spans="1:7" ht="12.75">
      <c r="A21" s="3">
        <v>39584</v>
      </c>
      <c r="B21" s="2">
        <v>2137.01</v>
      </c>
      <c r="C21" s="5">
        <f t="shared" si="0"/>
        <v>0.010674221070354317</v>
      </c>
      <c r="D21" s="4">
        <v>92.875340805</v>
      </c>
      <c r="E21" s="5">
        <f t="shared" si="1"/>
        <v>0.11565017260941945</v>
      </c>
      <c r="F21" s="8"/>
      <c r="G21" s="5"/>
    </row>
    <row r="22" spans="1:7" ht="12.75">
      <c r="A22" s="3">
        <v>39591</v>
      </c>
      <c r="B22" s="2">
        <v>2235.33</v>
      </c>
      <c r="C22" s="5">
        <f t="shared" si="0"/>
        <v>0.04600820772949099</v>
      </c>
      <c r="D22" s="4">
        <v>94.551791</v>
      </c>
      <c r="E22" s="5">
        <f t="shared" si="1"/>
        <v>0.01805054151585672</v>
      </c>
      <c r="F22" s="8"/>
      <c r="G22" s="5"/>
    </row>
    <row r="23" spans="1:7" ht="12.75">
      <c r="A23" s="3">
        <v>39598</v>
      </c>
      <c r="B23" s="2">
        <v>2205.72</v>
      </c>
      <c r="C23" s="5">
        <f t="shared" si="0"/>
        <v>-0.013246366308330426</v>
      </c>
      <c r="D23" s="4">
        <v>94.839182462</v>
      </c>
      <c r="E23" s="5">
        <f t="shared" si="1"/>
        <v>0.003039513677747241</v>
      </c>
      <c r="F23" s="8"/>
      <c r="G23" s="5"/>
    </row>
    <row r="24" spans="1:7" ht="12.75">
      <c r="A24" s="3">
        <v>39605</v>
      </c>
      <c r="B24" s="2">
        <v>2179.72</v>
      </c>
      <c r="C24" s="5">
        <f t="shared" si="0"/>
        <v>-0.011787534229185881</v>
      </c>
      <c r="D24" s="4">
        <v>99.629040162</v>
      </c>
      <c r="E24" s="5">
        <f t="shared" si="1"/>
        <v>0.05050505050398546</v>
      </c>
      <c r="F24" s="8"/>
      <c r="G24" s="5"/>
    </row>
    <row r="25" spans="1:7" ht="12.75">
      <c r="A25" s="3">
        <v>39612</v>
      </c>
      <c r="B25" s="2">
        <v>2066.44</v>
      </c>
      <c r="C25" s="5">
        <f t="shared" si="0"/>
        <v>-0.051969977795313094</v>
      </c>
      <c r="D25" s="4">
        <v>95.605559694</v>
      </c>
      <c r="E25" s="5">
        <f t="shared" si="1"/>
        <v>-0.04038461538380467</v>
      </c>
      <c r="F25" s="8"/>
      <c r="G25" s="5"/>
    </row>
    <row r="26" spans="1:7" ht="12.75">
      <c r="A26" s="3">
        <v>39619</v>
      </c>
      <c r="B26" s="2">
        <v>2066.28</v>
      </c>
      <c r="C26" s="5">
        <f t="shared" si="0"/>
        <v>-7.74278469251044E-05</v>
      </c>
      <c r="D26" s="4">
        <v>104.41889786</v>
      </c>
      <c r="E26" s="5">
        <f t="shared" si="1"/>
        <v>0.09218436871462732</v>
      </c>
      <c r="F26" s="8"/>
      <c r="G26" s="5"/>
    </row>
    <row r="27" spans="1:7" ht="12.75">
      <c r="A27" s="3">
        <v>39626</v>
      </c>
      <c r="B27" s="2">
        <v>2093.01</v>
      </c>
      <c r="C27" s="5">
        <f t="shared" si="0"/>
        <v>0.012936291306115288</v>
      </c>
      <c r="D27" s="4">
        <v>112.68191685</v>
      </c>
      <c r="E27" s="5">
        <f t="shared" si="1"/>
        <v>0.0791333672289729</v>
      </c>
      <c r="F27" s="8"/>
      <c r="G27" s="5"/>
    </row>
    <row r="28" spans="1:7" ht="12.75">
      <c r="A28" s="3">
        <v>39633</v>
      </c>
      <c r="B28" s="2">
        <v>2006.44</v>
      </c>
      <c r="C28" s="5">
        <f t="shared" si="0"/>
        <v>-0.04136148417828878</v>
      </c>
      <c r="D28" s="4">
        <v>102.45564699</v>
      </c>
      <c r="E28" s="5">
        <f t="shared" si="1"/>
        <v>-0.09075342473640202</v>
      </c>
      <c r="F28" s="8"/>
      <c r="G28" s="5"/>
    </row>
    <row r="29" spans="1:7" ht="12.75">
      <c r="A29" s="3">
        <v>39640</v>
      </c>
      <c r="B29" s="2">
        <v>1906.52</v>
      </c>
      <c r="C29" s="5">
        <f t="shared" si="0"/>
        <v>-0.04979964514264068</v>
      </c>
      <c r="D29" s="4">
        <v>104.14394626</v>
      </c>
      <c r="E29" s="5">
        <f t="shared" si="1"/>
        <v>0.01647834277172433</v>
      </c>
      <c r="F29" s="8"/>
      <c r="G29" s="5"/>
    </row>
    <row r="30" spans="1:7" ht="12.75">
      <c r="A30" s="3">
        <v>39647</v>
      </c>
      <c r="B30" s="2">
        <v>1907.11</v>
      </c>
      <c r="C30" s="5">
        <f t="shared" si="0"/>
        <v>0.00030946436439172054</v>
      </c>
      <c r="D30" s="4">
        <v>90.492840758</v>
      </c>
      <c r="E30" s="5">
        <f t="shared" si="1"/>
        <v>-0.13107920327811862</v>
      </c>
      <c r="F30" s="8"/>
      <c r="G30" s="5"/>
    </row>
    <row r="31" spans="1:7" ht="12.75">
      <c r="A31" s="3">
        <v>39654</v>
      </c>
      <c r="B31" s="2">
        <v>1910.23</v>
      </c>
      <c r="C31" s="5">
        <f t="shared" si="0"/>
        <v>0.0016359832416588116</v>
      </c>
      <c r="D31" s="4">
        <v>88.466881637</v>
      </c>
      <c r="E31" s="5">
        <f t="shared" si="1"/>
        <v>-0.02238805969654445</v>
      </c>
      <c r="F31" s="8"/>
      <c r="G31" s="5"/>
    </row>
    <row r="32" spans="1:7" ht="12.75">
      <c r="A32" s="3">
        <v>39661</v>
      </c>
      <c r="B32" s="2">
        <v>1884.06</v>
      </c>
      <c r="C32" s="5">
        <f t="shared" si="0"/>
        <v>-0.013699920951927291</v>
      </c>
      <c r="D32" s="4">
        <v>88.273933149</v>
      </c>
      <c r="E32" s="5">
        <f t="shared" si="1"/>
        <v>-0.002181025084525001</v>
      </c>
      <c r="F32" s="8"/>
      <c r="G32" s="5"/>
    </row>
    <row r="33" spans="1:7" ht="12.75">
      <c r="A33" s="3">
        <v>39668</v>
      </c>
      <c r="B33" s="2">
        <v>1776.66</v>
      </c>
      <c r="C33" s="5">
        <f t="shared" si="0"/>
        <v>-0.05700455399509563</v>
      </c>
      <c r="D33" s="4">
        <v>82.003107297</v>
      </c>
      <c r="E33" s="5">
        <f t="shared" si="1"/>
        <v>-0.07103825136482023</v>
      </c>
      <c r="F33" s="8"/>
      <c r="G33" s="5"/>
    </row>
    <row r="34" spans="1:7" ht="12.75">
      <c r="A34" s="3">
        <v>39675</v>
      </c>
      <c r="B34" s="2">
        <v>1733.79</v>
      </c>
      <c r="C34" s="5">
        <f t="shared" si="0"/>
        <v>-0.024129546452332007</v>
      </c>
      <c r="D34" s="4">
        <v>75.732281445</v>
      </c>
      <c r="E34" s="5">
        <f t="shared" si="1"/>
        <v>-0.07647058823378772</v>
      </c>
      <c r="F34" s="8"/>
      <c r="G34" s="5"/>
    </row>
    <row r="35" spans="1:7" ht="12.75">
      <c r="A35" s="3">
        <v>39682</v>
      </c>
      <c r="B35" s="2">
        <v>1760.98</v>
      </c>
      <c r="C35" s="5">
        <f aca="true" t="shared" si="2" ref="C35:C66">+B35/B34-1</f>
        <v>0.015682406750529232</v>
      </c>
      <c r="D35" s="4">
        <v>78.915931493</v>
      </c>
      <c r="E35" s="5">
        <f aca="true" t="shared" si="3" ref="E35:E66">+D35/D34-1</f>
        <v>0.04203821656042561</v>
      </c>
      <c r="F35" s="8"/>
      <c r="G35" s="5"/>
    </row>
    <row r="36" spans="1:7" ht="12.75">
      <c r="A36" s="3">
        <v>39689</v>
      </c>
      <c r="B36" s="2">
        <v>1777.14</v>
      </c>
      <c r="C36" s="5">
        <f t="shared" si="2"/>
        <v>0.00917670842371865</v>
      </c>
      <c r="D36" s="4">
        <v>80.507756517</v>
      </c>
      <c r="E36" s="5">
        <f t="shared" si="3"/>
        <v>0.020171149144215583</v>
      </c>
      <c r="F36" s="8"/>
      <c r="G36" s="5"/>
    </row>
    <row r="37" spans="1:7" ht="12.75">
      <c r="A37" s="3">
        <v>39696</v>
      </c>
      <c r="B37" s="2">
        <v>1678.74</v>
      </c>
      <c r="C37" s="5">
        <f t="shared" si="2"/>
        <v>-0.055369863938688035</v>
      </c>
      <c r="D37" s="4">
        <v>67.339022227</v>
      </c>
      <c r="E37" s="5">
        <f t="shared" si="3"/>
        <v>-0.16357100060562857</v>
      </c>
      <c r="F37" s="8"/>
      <c r="G37" s="5"/>
    </row>
    <row r="38" spans="1:7" ht="12.75">
      <c r="A38" s="3">
        <v>39703</v>
      </c>
      <c r="B38" s="2">
        <v>1647.65</v>
      </c>
      <c r="C38" s="5">
        <f t="shared" si="2"/>
        <v>-0.018519842262649355</v>
      </c>
      <c r="D38" s="4">
        <v>71.583888958</v>
      </c>
      <c r="E38" s="5">
        <f t="shared" si="3"/>
        <v>0.06303724928898657</v>
      </c>
      <c r="F38" s="8"/>
      <c r="G38" s="5"/>
    </row>
    <row r="39" spans="1:7" ht="12.75">
      <c r="A39" s="3">
        <v>39710</v>
      </c>
      <c r="B39" s="2">
        <v>1662.52</v>
      </c>
      <c r="C39" s="5">
        <f t="shared" si="2"/>
        <v>0.00902497496434318</v>
      </c>
      <c r="D39" s="4">
        <v>74.285167787</v>
      </c>
      <c r="E39" s="5">
        <f t="shared" si="3"/>
        <v>0.03773584906213889</v>
      </c>
      <c r="F39" s="8"/>
      <c r="G39" s="5"/>
    </row>
    <row r="40" spans="1:7" ht="12.75">
      <c r="A40" s="3">
        <v>39717</v>
      </c>
      <c r="B40" s="2">
        <v>1692.4</v>
      </c>
      <c r="C40" s="5">
        <f t="shared" si="2"/>
        <v>0.017972716117701015</v>
      </c>
      <c r="D40" s="4">
        <v>64.541269155</v>
      </c>
      <c r="E40" s="5">
        <f t="shared" si="3"/>
        <v>-0.13116883117150613</v>
      </c>
      <c r="F40" s="8"/>
      <c r="G40" s="5"/>
    </row>
    <row r="41" spans="1:7" ht="12.75">
      <c r="A41" s="3">
        <v>39724</v>
      </c>
      <c r="B41" s="2">
        <v>1512.71</v>
      </c>
      <c r="C41" s="5">
        <f t="shared" si="2"/>
        <v>-0.10617466320018909</v>
      </c>
      <c r="D41" s="4">
        <v>51.034875012</v>
      </c>
      <c r="E41" s="5">
        <f t="shared" si="3"/>
        <v>-0.2092675635268889</v>
      </c>
      <c r="F41" s="8"/>
      <c r="G41" s="5"/>
    </row>
    <row r="42" spans="1:7" ht="12.75">
      <c r="A42" s="3">
        <v>39731</v>
      </c>
      <c r="B42" s="2">
        <v>1215.99</v>
      </c>
      <c r="C42" s="5">
        <f t="shared" si="2"/>
        <v>-0.19615127816964262</v>
      </c>
      <c r="D42" s="4">
        <v>38.203800576</v>
      </c>
      <c r="E42" s="5">
        <f t="shared" si="3"/>
        <v>-0.25141776937795945</v>
      </c>
      <c r="F42" s="8"/>
      <c r="G42" s="5"/>
    </row>
    <row r="43" spans="1:7" ht="12.75">
      <c r="A43" s="3">
        <v>39738</v>
      </c>
      <c r="B43" s="2">
        <v>1216.02</v>
      </c>
      <c r="C43" s="5">
        <f t="shared" si="2"/>
        <v>2.4671255520081203E-05</v>
      </c>
      <c r="D43" s="4">
        <v>38.107326332</v>
      </c>
      <c r="E43" s="5">
        <f t="shared" si="3"/>
        <v>-0.0025252525284252814</v>
      </c>
      <c r="F43" s="8"/>
      <c r="G43" s="5"/>
    </row>
    <row r="44" spans="1:7" ht="12.75">
      <c r="A44" s="3">
        <v>39745</v>
      </c>
      <c r="B44" s="2">
        <v>890.27</v>
      </c>
      <c r="C44" s="5">
        <f t="shared" si="2"/>
        <v>-0.2678821072021842</v>
      </c>
      <c r="D44" s="4">
        <v>29.907015602</v>
      </c>
      <c r="E44" s="5">
        <f t="shared" si="3"/>
        <v>-0.21518987342635798</v>
      </c>
      <c r="F44" s="8"/>
      <c r="G44" s="5"/>
    </row>
    <row r="45" spans="1:7" ht="12.75">
      <c r="A45" s="3">
        <v>39752</v>
      </c>
      <c r="B45" s="2">
        <v>1010.79</v>
      </c>
      <c r="C45" s="5">
        <f t="shared" si="2"/>
        <v>0.13537466161950862</v>
      </c>
      <c r="D45" s="4">
        <v>36.949635406</v>
      </c>
      <c r="E45" s="5">
        <f t="shared" si="3"/>
        <v>0.23548387099945312</v>
      </c>
      <c r="F45" s="8"/>
      <c r="G45" s="5"/>
    </row>
    <row r="46" spans="1:7" ht="12.75">
      <c r="A46" s="3">
        <v>39759</v>
      </c>
      <c r="B46" s="2">
        <v>1096.6</v>
      </c>
      <c r="C46" s="5">
        <f t="shared" si="2"/>
        <v>0.08489399380682427</v>
      </c>
      <c r="D46" s="4">
        <v>38.879120283</v>
      </c>
      <c r="E46" s="5">
        <f t="shared" si="3"/>
        <v>0.05221932113264338</v>
      </c>
      <c r="F46" s="8"/>
      <c r="G46" s="5"/>
    </row>
    <row r="47" spans="1:7" ht="12.75">
      <c r="A47" s="3">
        <v>39766</v>
      </c>
      <c r="B47" s="2">
        <v>1022.81</v>
      </c>
      <c r="C47" s="5">
        <f t="shared" si="2"/>
        <v>-0.06728980485135871</v>
      </c>
      <c r="D47" s="4">
        <v>40.615656673</v>
      </c>
      <c r="E47" s="5">
        <f t="shared" si="3"/>
        <v>0.04466501241179843</v>
      </c>
      <c r="F47" s="8"/>
      <c r="G47" s="5"/>
    </row>
    <row r="48" spans="1:7" ht="12.75">
      <c r="A48" s="3">
        <v>39773</v>
      </c>
      <c r="B48" s="2">
        <v>828.99</v>
      </c>
      <c r="C48" s="5">
        <f t="shared" si="2"/>
        <v>-0.18949756064176138</v>
      </c>
      <c r="D48" s="4">
        <v>28.652850432</v>
      </c>
      <c r="E48" s="5">
        <f t="shared" si="3"/>
        <v>-0.294536817102664</v>
      </c>
      <c r="F48" s="8"/>
      <c r="G48" s="5"/>
    </row>
    <row r="49" spans="1:7" ht="12.75">
      <c r="A49" s="3">
        <v>39780</v>
      </c>
      <c r="B49" s="2">
        <v>993.99</v>
      </c>
      <c r="C49" s="5">
        <f t="shared" si="2"/>
        <v>0.1990373828393588</v>
      </c>
      <c r="D49" s="4">
        <v>35.247573529</v>
      </c>
      <c r="E49" s="5">
        <f t="shared" si="3"/>
        <v>0.23015940814163804</v>
      </c>
      <c r="F49" s="8"/>
      <c r="G49" s="5"/>
    </row>
    <row r="50" spans="1:7" ht="12.75">
      <c r="A50" s="3">
        <v>39787</v>
      </c>
      <c r="B50" s="2">
        <v>1005.34</v>
      </c>
      <c r="C50" s="5">
        <f t="shared" si="2"/>
        <v>0.011418625941910898</v>
      </c>
      <c r="D50" s="4">
        <v>34.268474265</v>
      </c>
      <c r="E50" s="5">
        <f t="shared" si="3"/>
        <v>-0.027777777758075772</v>
      </c>
      <c r="F50" s="8"/>
      <c r="G50" s="5"/>
    </row>
    <row r="51" spans="1:7" ht="12.75">
      <c r="A51" s="3">
        <v>39794</v>
      </c>
      <c r="B51" s="2">
        <v>1098.2</v>
      </c>
      <c r="C51" s="5">
        <f t="shared" si="2"/>
        <v>0.0923667614936241</v>
      </c>
      <c r="D51" s="4">
        <v>35.051753676</v>
      </c>
      <c r="E51" s="5">
        <f t="shared" si="3"/>
        <v>0.02285714283463136</v>
      </c>
      <c r="F51" s="8"/>
      <c r="G51" s="5"/>
    </row>
    <row r="52" spans="1:7" ht="12.75">
      <c r="A52" s="3">
        <v>39801</v>
      </c>
      <c r="B52" s="2">
        <v>1095.93</v>
      </c>
      <c r="C52" s="5">
        <f t="shared" si="2"/>
        <v>-0.0020670187579675536</v>
      </c>
      <c r="D52" s="4">
        <v>36.030852941</v>
      </c>
      <c r="E52" s="5">
        <f t="shared" si="3"/>
        <v>0.027932960902620874</v>
      </c>
      <c r="F52" s="8"/>
      <c r="G52" s="5"/>
    </row>
    <row r="53" spans="1:7" ht="12.75">
      <c r="A53" s="3">
        <v>39808</v>
      </c>
      <c r="B53" s="2">
        <v>1058.57</v>
      </c>
      <c r="C53" s="5">
        <f t="shared" si="2"/>
        <v>-0.03408976850711276</v>
      </c>
      <c r="D53" s="4">
        <v>34.855933824</v>
      </c>
      <c r="E53" s="5">
        <f t="shared" si="3"/>
        <v>-0.032608695634375184</v>
      </c>
      <c r="F53" s="8"/>
      <c r="G53" s="5"/>
    </row>
    <row r="54" spans="1:7" ht="12.75">
      <c r="A54" s="3">
        <v>39815</v>
      </c>
      <c r="B54" s="2">
        <v>1143.33</v>
      </c>
      <c r="C54" s="5">
        <f t="shared" si="2"/>
        <v>0.08007028349565926</v>
      </c>
      <c r="D54" s="4">
        <v>38.184871324</v>
      </c>
      <c r="E54" s="5">
        <f t="shared" si="3"/>
        <v>0.0955056179762388</v>
      </c>
      <c r="F54" s="8"/>
      <c r="G54" s="5"/>
    </row>
    <row r="55" spans="1:7" ht="12.75">
      <c r="A55" s="3">
        <v>39822</v>
      </c>
      <c r="B55" s="2">
        <v>1179.55</v>
      </c>
      <c r="C55" s="5">
        <f t="shared" si="2"/>
        <v>0.031679392651290605</v>
      </c>
      <c r="D55" s="4">
        <v>39.653520221</v>
      </c>
      <c r="E55" s="5">
        <f t="shared" si="3"/>
        <v>0.038461538459523936</v>
      </c>
      <c r="F55" s="8"/>
      <c r="G55" s="5"/>
    </row>
    <row r="56" spans="1:7" ht="12.75">
      <c r="A56" s="3">
        <v>39829</v>
      </c>
      <c r="B56" s="2">
        <v>1097.96</v>
      </c>
      <c r="C56" s="5">
        <f t="shared" si="2"/>
        <v>-0.06917044635666136</v>
      </c>
      <c r="D56" s="4">
        <v>35.688168199</v>
      </c>
      <c r="E56" s="5">
        <f t="shared" si="3"/>
        <v>-0.0999999999974781</v>
      </c>
      <c r="F56" s="8"/>
      <c r="G56" s="5"/>
    </row>
    <row r="57" spans="1:7" ht="12.75">
      <c r="A57" s="3">
        <v>39836</v>
      </c>
      <c r="B57" s="2">
        <v>1066.51</v>
      </c>
      <c r="C57" s="5">
        <f t="shared" si="2"/>
        <v>-0.028644030747932536</v>
      </c>
      <c r="D57" s="4">
        <v>34.855933824</v>
      </c>
      <c r="E57" s="5">
        <f t="shared" si="3"/>
        <v>-0.023319615911901126</v>
      </c>
      <c r="F57" s="8"/>
      <c r="G57" s="5"/>
    </row>
    <row r="58" spans="1:7" ht="12.75">
      <c r="A58" s="3">
        <v>39843</v>
      </c>
      <c r="B58" s="2">
        <v>1077.09</v>
      </c>
      <c r="C58" s="5">
        <f t="shared" si="2"/>
        <v>0.009920207030407413</v>
      </c>
      <c r="D58" s="4">
        <v>34.758023897</v>
      </c>
      <c r="E58" s="5">
        <f t="shared" si="3"/>
        <v>-0.0028089887791954427</v>
      </c>
      <c r="F58" s="8"/>
      <c r="G58" s="5"/>
    </row>
    <row r="59" spans="1:7" ht="12.75">
      <c r="A59" s="3">
        <v>39850</v>
      </c>
      <c r="B59" s="2">
        <v>1143.82</v>
      </c>
      <c r="C59" s="5">
        <f t="shared" si="2"/>
        <v>0.06195396856344404</v>
      </c>
      <c r="D59" s="4">
        <v>39.898295037</v>
      </c>
      <c r="E59" s="5">
        <f t="shared" si="3"/>
        <v>0.14788732395237392</v>
      </c>
      <c r="F59" s="8"/>
      <c r="G59" s="5"/>
    </row>
    <row r="60" spans="1:7" ht="12.75">
      <c r="A60" s="3">
        <v>39857</v>
      </c>
      <c r="B60" s="2">
        <v>1134.89</v>
      </c>
      <c r="C60" s="5">
        <f t="shared" si="2"/>
        <v>-0.007807172457204636</v>
      </c>
      <c r="D60" s="4">
        <v>38.576511029</v>
      </c>
      <c r="E60" s="5">
        <f t="shared" si="3"/>
        <v>-0.033128834371850435</v>
      </c>
      <c r="F60" s="8"/>
      <c r="G60" s="5"/>
    </row>
    <row r="61" spans="1:7" ht="12.75">
      <c r="A61" s="3">
        <v>39864</v>
      </c>
      <c r="B61" s="2">
        <v>1048.63</v>
      </c>
      <c r="C61" s="5">
        <f t="shared" si="2"/>
        <v>-0.07600736635268612</v>
      </c>
      <c r="D61" s="4">
        <v>34.904888787</v>
      </c>
      <c r="E61" s="5">
        <f t="shared" si="3"/>
        <v>-0.09517766495886193</v>
      </c>
      <c r="F61" s="8"/>
      <c r="G61" s="5"/>
    </row>
    <row r="62" spans="1:7" ht="12.75">
      <c r="A62" s="3">
        <v>39871</v>
      </c>
      <c r="B62" s="2">
        <v>1019.29</v>
      </c>
      <c r="C62" s="5">
        <f t="shared" si="2"/>
        <v>-0.02797936355053754</v>
      </c>
      <c r="D62" s="4">
        <v>32.163410846</v>
      </c>
      <c r="E62" s="5">
        <f t="shared" si="3"/>
        <v>-0.0785413744684681</v>
      </c>
      <c r="F62" s="8"/>
      <c r="G62" s="5"/>
    </row>
    <row r="63" spans="1:7" ht="12.75">
      <c r="A63" s="3">
        <v>39878</v>
      </c>
      <c r="B63" s="2">
        <v>965.02</v>
      </c>
      <c r="C63" s="5">
        <f t="shared" si="2"/>
        <v>-0.05324294361761617</v>
      </c>
      <c r="D63" s="4">
        <v>29.128203125</v>
      </c>
      <c r="E63" s="5">
        <f t="shared" si="3"/>
        <v>-0.09436834095527757</v>
      </c>
      <c r="F63" s="8"/>
      <c r="G63" s="5"/>
    </row>
    <row r="64" spans="1:7" ht="12.75">
      <c r="A64" s="3">
        <v>39885</v>
      </c>
      <c r="B64" s="2">
        <v>1043.33</v>
      </c>
      <c r="C64" s="5">
        <f t="shared" si="2"/>
        <v>0.08114857723155988</v>
      </c>
      <c r="D64" s="4">
        <v>33.729969669</v>
      </c>
      <c r="E64" s="5">
        <f t="shared" si="3"/>
        <v>0.15798319327327204</v>
      </c>
      <c r="F64" s="8"/>
      <c r="G64" s="5"/>
    </row>
    <row r="65" spans="1:7" ht="12.75">
      <c r="A65" s="3">
        <v>39892</v>
      </c>
      <c r="B65" s="2">
        <v>1069.53</v>
      </c>
      <c r="C65" s="5">
        <f t="shared" si="2"/>
        <v>0.025111901315978624</v>
      </c>
      <c r="D65" s="4">
        <v>36.128762868</v>
      </c>
      <c r="E65" s="5">
        <f t="shared" si="3"/>
        <v>0.07111756169779926</v>
      </c>
      <c r="F65" s="8"/>
      <c r="G65" s="5"/>
    </row>
    <row r="66" spans="1:7" ht="12.75">
      <c r="A66" s="3">
        <v>39899</v>
      </c>
      <c r="B66" s="2">
        <v>1165.27</v>
      </c>
      <c r="C66" s="5">
        <f t="shared" si="2"/>
        <v>0.08951595560666825</v>
      </c>
      <c r="D66" s="4">
        <v>39.555610294</v>
      </c>
      <c r="E66" s="5">
        <f t="shared" si="3"/>
        <v>0.0948509484955331</v>
      </c>
      <c r="F66" s="8"/>
      <c r="G66" s="5"/>
    </row>
    <row r="67" spans="1:7" ht="12.75">
      <c r="A67" s="3">
        <v>39906</v>
      </c>
      <c r="B67" s="2">
        <v>1196.97</v>
      </c>
      <c r="C67" s="5">
        <f aca="true" t="shared" si="4" ref="C67:C98">+B67/B66-1</f>
        <v>0.02720399564049547</v>
      </c>
      <c r="D67" s="4">
        <v>41.856493566</v>
      </c>
      <c r="E67" s="5">
        <f aca="true" t="shared" si="5" ref="E67:E98">+D67/D66-1</f>
        <v>0.05816831683036905</v>
      </c>
      <c r="F67" s="8"/>
      <c r="G67" s="5"/>
    </row>
    <row r="68" spans="1:7" ht="12.75">
      <c r="A68" s="3">
        <v>39913</v>
      </c>
      <c r="B68" s="2">
        <v>1163.1</v>
      </c>
      <c r="C68" s="5">
        <f t="shared" si="4"/>
        <v>-0.02829644853254476</v>
      </c>
      <c r="D68" s="4">
        <v>40.240979779</v>
      </c>
      <c r="E68" s="5">
        <f t="shared" si="5"/>
        <v>-0.038596491233854335</v>
      </c>
      <c r="F68" s="8"/>
      <c r="G68" s="5"/>
    </row>
    <row r="69" spans="1:7" ht="12.75">
      <c r="A69" s="3">
        <v>39920</v>
      </c>
      <c r="B69" s="2">
        <v>1258.47</v>
      </c>
      <c r="C69" s="5">
        <f t="shared" si="4"/>
        <v>0.08199638896053663</v>
      </c>
      <c r="D69" s="4">
        <v>45.08752114</v>
      </c>
      <c r="E69" s="5">
        <f t="shared" si="5"/>
        <v>0.12043795622315323</v>
      </c>
      <c r="F69" s="8"/>
      <c r="G69" s="5"/>
    </row>
    <row r="70" spans="1:7" ht="12.75">
      <c r="A70" s="3">
        <v>39927</v>
      </c>
      <c r="B70" s="2">
        <v>1259.23</v>
      </c>
      <c r="C70" s="5">
        <f t="shared" si="4"/>
        <v>0.0006039079199344766</v>
      </c>
      <c r="D70" s="4">
        <v>46.262440257</v>
      </c>
      <c r="E70" s="5">
        <f t="shared" si="5"/>
        <v>0.026058631907303065</v>
      </c>
      <c r="F70" s="8"/>
      <c r="G70" s="5"/>
    </row>
    <row r="71" spans="1:7" ht="12.75">
      <c r="A71" s="3">
        <v>39934</v>
      </c>
      <c r="B71" s="2">
        <v>1275.25</v>
      </c>
      <c r="C71" s="5">
        <f t="shared" si="4"/>
        <v>0.012722060306695315</v>
      </c>
      <c r="D71" s="4">
        <v>46.507215074</v>
      </c>
      <c r="E71" s="5">
        <f t="shared" si="5"/>
        <v>0.005291005308846852</v>
      </c>
      <c r="F71" s="8"/>
      <c r="G71" s="5"/>
    </row>
    <row r="72" spans="1:7" ht="12.75">
      <c r="A72" s="3">
        <v>39941</v>
      </c>
      <c r="B72" s="2">
        <v>1500.06</v>
      </c>
      <c r="C72" s="5">
        <f t="shared" si="4"/>
        <v>0.17628700254851992</v>
      </c>
      <c r="D72" s="4">
        <v>53.11613511</v>
      </c>
      <c r="E72" s="5">
        <f t="shared" si="5"/>
        <v>0.14210526314001415</v>
      </c>
      <c r="F72" s="8"/>
      <c r="G72" s="5"/>
    </row>
    <row r="73" spans="1:7" ht="12.75">
      <c r="A73" s="3">
        <v>39948</v>
      </c>
      <c r="B73" s="2">
        <v>1438.64</v>
      </c>
      <c r="C73" s="5">
        <f t="shared" si="4"/>
        <v>-0.04094502886551199</v>
      </c>
      <c r="D73" s="4">
        <v>49.346602941</v>
      </c>
      <c r="E73" s="5">
        <f t="shared" si="5"/>
        <v>-0.07096774193366195</v>
      </c>
      <c r="F73" s="8"/>
      <c r="G73" s="5"/>
    </row>
    <row r="74" spans="1:7" ht="12.75">
      <c r="A74" s="3">
        <v>39955</v>
      </c>
      <c r="B74" s="2">
        <v>1562.4</v>
      </c>
      <c r="C74" s="5">
        <f t="shared" si="4"/>
        <v>0.08602569093032297</v>
      </c>
      <c r="D74" s="4">
        <v>54.633738971</v>
      </c>
      <c r="E74" s="5">
        <f t="shared" si="5"/>
        <v>0.1071428571551607</v>
      </c>
      <c r="F74" s="8"/>
      <c r="G74" s="5"/>
    </row>
    <row r="75" spans="1:7" ht="12.75">
      <c r="A75" s="3">
        <v>39962</v>
      </c>
      <c r="B75" s="2">
        <v>1587.21</v>
      </c>
      <c r="C75" s="5">
        <f t="shared" si="4"/>
        <v>0.01587941628264211</v>
      </c>
      <c r="D75" s="4">
        <v>58.892820772</v>
      </c>
      <c r="E75" s="5">
        <f t="shared" si="5"/>
        <v>0.07795698923811067</v>
      </c>
      <c r="F75" s="8"/>
      <c r="G75" s="5"/>
    </row>
    <row r="76" spans="1:7" ht="12.75">
      <c r="A76" s="3">
        <v>39969</v>
      </c>
      <c r="B76" s="2">
        <v>1638.1</v>
      </c>
      <c r="C76" s="5">
        <f t="shared" si="4"/>
        <v>0.03206255000913538</v>
      </c>
      <c r="D76" s="4">
        <v>58.354316176</v>
      </c>
      <c r="E76" s="5">
        <f t="shared" si="5"/>
        <v>-0.009143807155795658</v>
      </c>
      <c r="F76" s="8"/>
      <c r="G76" s="5"/>
    </row>
    <row r="77" spans="1:7" ht="12.75">
      <c r="A77" s="3">
        <v>39976</v>
      </c>
      <c r="B77" s="2">
        <v>1654.56</v>
      </c>
      <c r="C77" s="5">
        <f t="shared" si="4"/>
        <v>0.010048226603992516</v>
      </c>
      <c r="D77" s="4">
        <v>58.745955882</v>
      </c>
      <c r="E77" s="5">
        <f t="shared" si="5"/>
        <v>0.0067114093980433775</v>
      </c>
      <c r="F77" s="8"/>
      <c r="G77" s="5"/>
    </row>
    <row r="78" spans="1:7" ht="12.75">
      <c r="A78" s="3">
        <v>39983</v>
      </c>
      <c r="B78" s="2">
        <v>1559.46</v>
      </c>
      <c r="C78" s="5">
        <f t="shared" si="4"/>
        <v>-0.05747751668117196</v>
      </c>
      <c r="D78" s="4">
        <v>53.263</v>
      </c>
      <c r="E78" s="5">
        <f t="shared" si="5"/>
        <v>-0.09333333332788618</v>
      </c>
      <c r="F78" s="8"/>
      <c r="G78" s="5"/>
    </row>
    <row r="79" spans="1:7" ht="12.75">
      <c r="A79" s="3">
        <v>39990</v>
      </c>
      <c r="B79" s="2">
        <v>1579.99</v>
      </c>
      <c r="C79" s="5">
        <f t="shared" si="4"/>
        <v>0.013164813461069791</v>
      </c>
      <c r="D79" s="4">
        <v>53.75</v>
      </c>
      <c r="E79" s="5">
        <f t="shared" si="5"/>
        <v>0.009143307737078388</v>
      </c>
      <c r="F79" s="8"/>
      <c r="G79" s="5"/>
    </row>
    <row r="80" spans="1:7" ht="12.75">
      <c r="A80" s="3">
        <v>39997</v>
      </c>
      <c r="B80" s="2">
        <v>1579.12</v>
      </c>
      <c r="C80" s="5">
        <f t="shared" si="4"/>
        <v>-0.0005506363964329353</v>
      </c>
      <c r="D80" s="4">
        <v>51.4</v>
      </c>
      <c r="E80" s="5">
        <f t="shared" si="5"/>
        <v>-0.043720930232558186</v>
      </c>
      <c r="F80" s="8"/>
      <c r="G80" s="5"/>
    </row>
    <row r="81" spans="1:7" ht="12.75">
      <c r="A81" s="3">
        <v>40004</v>
      </c>
      <c r="B81" s="2">
        <v>1477.84</v>
      </c>
      <c r="C81" s="5">
        <f t="shared" si="4"/>
        <v>-0.06413698768934595</v>
      </c>
      <c r="D81" s="4">
        <v>48</v>
      </c>
      <c r="E81" s="5">
        <f t="shared" si="5"/>
        <v>-0.06614785992217898</v>
      </c>
      <c r="F81" s="8"/>
      <c r="G81" s="5"/>
    </row>
    <row r="82" spans="1:7" ht="12.75">
      <c r="A82" s="3">
        <v>40011</v>
      </c>
      <c r="B82" s="2">
        <v>1622.67</v>
      </c>
      <c r="C82" s="5">
        <f t="shared" si="4"/>
        <v>0.09800113679424038</v>
      </c>
      <c r="D82" s="4">
        <v>53.75</v>
      </c>
      <c r="E82" s="5">
        <f t="shared" si="5"/>
        <v>0.11979166666666674</v>
      </c>
      <c r="F82" s="8"/>
      <c r="G82" s="5"/>
    </row>
    <row r="83" spans="1:7" ht="12.75">
      <c r="A83" s="3">
        <v>40018</v>
      </c>
      <c r="B83" s="2">
        <v>1675.1</v>
      </c>
      <c r="C83" s="5">
        <f t="shared" si="4"/>
        <v>0.03231094430783821</v>
      </c>
      <c r="D83" s="4">
        <v>56.3</v>
      </c>
      <c r="E83" s="5">
        <f t="shared" si="5"/>
        <v>0.04744186046511634</v>
      </c>
      <c r="F83" s="8"/>
      <c r="G83" s="5"/>
    </row>
    <row r="84" spans="1:7" ht="12.75">
      <c r="A84" s="3">
        <v>40025</v>
      </c>
      <c r="B84" s="2">
        <v>1719.87</v>
      </c>
      <c r="C84" s="5">
        <f t="shared" si="4"/>
        <v>0.026726762581338326</v>
      </c>
      <c r="D84" s="4">
        <v>58</v>
      </c>
      <c r="E84" s="5">
        <f t="shared" si="5"/>
        <v>0.030195381882770933</v>
      </c>
      <c r="F84" s="8"/>
      <c r="G84" s="5"/>
    </row>
    <row r="85" spans="1:7" ht="12.75">
      <c r="A85" s="3">
        <v>40032</v>
      </c>
      <c r="B85" s="2">
        <v>1799.53</v>
      </c>
      <c r="C85" s="5">
        <f t="shared" si="4"/>
        <v>0.04631745422619149</v>
      </c>
      <c r="D85" s="4">
        <v>60.1</v>
      </c>
      <c r="E85" s="5">
        <f t="shared" si="5"/>
        <v>0.036206896551724155</v>
      </c>
      <c r="F85" s="8"/>
      <c r="G85" s="5"/>
    </row>
    <row r="86" spans="1:7" ht="12.75">
      <c r="A86" s="3">
        <v>40039</v>
      </c>
      <c r="B86" s="2">
        <v>1761.61</v>
      </c>
      <c r="C86" s="5">
        <f t="shared" si="4"/>
        <v>-0.021072168844087136</v>
      </c>
      <c r="D86" s="4">
        <v>58.7</v>
      </c>
      <c r="E86" s="5">
        <f t="shared" si="5"/>
        <v>-0.02329450915141429</v>
      </c>
      <c r="F86" s="8"/>
      <c r="G86" s="5"/>
    </row>
    <row r="87" spans="1:7" ht="12.75">
      <c r="A87" s="3">
        <v>40046</v>
      </c>
      <c r="B87" s="2">
        <v>1797.33</v>
      </c>
      <c r="C87" s="5">
        <f t="shared" si="4"/>
        <v>0.020276905785048926</v>
      </c>
      <c r="D87" s="4">
        <v>58.75</v>
      </c>
      <c r="E87" s="5">
        <f t="shared" si="5"/>
        <v>0.0008517887563883608</v>
      </c>
      <c r="F87" s="8"/>
      <c r="G87" s="5"/>
    </row>
    <row r="88" spans="1:7" ht="12.75">
      <c r="A88" s="3">
        <v>40053</v>
      </c>
      <c r="B88" s="2">
        <v>1797.02</v>
      </c>
      <c r="C88" s="5">
        <f t="shared" si="4"/>
        <v>-0.000172478064684789</v>
      </c>
      <c r="D88" s="4">
        <v>57.6</v>
      </c>
      <c r="E88" s="5">
        <f t="shared" si="5"/>
        <v>-0.019574468085106322</v>
      </c>
      <c r="F88" s="8"/>
      <c r="G88" s="5"/>
    </row>
    <row r="89" spans="1:7" ht="12.75">
      <c r="A89" s="3">
        <v>40060</v>
      </c>
      <c r="B89" s="2">
        <v>1779.25</v>
      </c>
      <c r="C89" s="5">
        <f t="shared" si="4"/>
        <v>-0.009888593337859297</v>
      </c>
      <c r="D89" s="4">
        <v>56.7</v>
      </c>
      <c r="E89" s="5">
        <f t="shared" si="5"/>
        <v>-0.015625</v>
      </c>
      <c r="F89" s="8"/>
      <c r="G89" s="5"/>
    </row>
    <row r="90" spans="1:7" ht="12.75">
      <c r="A90" s="3">
        <v>40067</v>
      </c>
      <c r="B90" s="2">
        <v>1900.18</v>
      </c>
      <c r="C90" s="5">
        <f t="shared" si="4"/>
        <v>0.06796683996065767</v>
      </c>
      <c r="D90" s="4">
        <v>62.75</v>
      </c>
      <c r="E90" s="5">
        <f t="shared" si="5"/>
        <v>0.10670194003527333</v>
      </c>
      <c r="F90" s="8"/>
      <c r="G90" s="5"/>
    </row>
    <row r="91" spans="1:7" ht="12.75">
      <c r="A91" s="3">
        <v>40074</v>
      </c>
      <c r="B91" s="2">
        <v>2007.6</v>
      </c>
      <c r="C91" s="5">
        <f t="shared" si="4"/>
        <v>0.056531486490753347</v>
      </c>
      <c r="D91" s="4">
        <v>68.3</v>
      </c>
      <c r="E91" s="5">
        <f t="shared" si="5"/>
        <v>0.08844621513944229</v>
      </c>
      <c r="F91" s="8"/>
      <c r="G91" s="5"/>
    </row>
    <row r="92" spans="1:7" ht="12.75">
      <c r="A92" s="3">
        <v>40081</v>
      </c>
      <c r="B92" s="2">
        <v>2015.83</v>
      </c>
      <c r="C92" s="5">
        <f t="shared" si="4"/>
        <v>0.00409942219565651</v>
      </c>
      <c r="D92" s="4">
        <v>67.3</v>
      </c>
      <c r="E92" s="5">
        <f t="shared" si="5"/>
        <v>-0.014641288433382194</v>
      </c>
      <c r="F92" s="8"/>
      <c r="G92" s="5"/>
    </row>
    <row r="93" spans="1:7" ht="12.75">
      <c r="A93" s="3">
        <v>40088</v>
      </c>
      <c r="B93" s="2">
        <v>2024.8</v>
      </c>
      <c r="C93" s="5">
        <f t="shared" si="4"/>
        <v>0.004449779991368308</v>
      </c>
      <c r="D93" s="4">
        <v>64.8</v>
      </c>
      <c r="E93" s="5">
        <f t="shared" si="5"/>
        <v>-0.03714710252600295</v>
      </c>
      <c r="F93" s="8"/>
      <c r="G93" s="5"/>
    </row>
    <row r="94" spans="1:7" ht="12.75">
      <c r="A94" s="3">
        <v>40095</v>
      </c>
      <c r="B94" s="2">
        <v>2169.04</v>
      </c>
      <c r="C94" s="5">
        <f t="shared" si="4"/>
        <v>0.07123666534966411</v>
      </c>
      <c r="D94" s="4">
        <v>71</v>
      </c>
      <c r="E94" s="5">
        <f t="shared" si="5"/>
        <v>0.095679012345679</v>
      </c>
      <c r="F94" s="8"/>
      <c r="G94" s="5"/>
    </row>
    <row r="95" spans="1:7" ht="12.75">
      <c r="A95" s="3">
        <v>40102</v>
      </c>
      <c r="B95" s="2">
        <v>2207.28</v>
      </c>
      <c r="C95" s="5">
        <f t="shared" si="4"/>
        <v>0.017629919226939128</v>
      </c>
      <c r="D95" s="4">
        <v>72.4</v>
      </c>
      <c r="E95" s="5">
        <f t="shared" si="5"/>
        <v>0.019718309859154903</v>
      </c>
      <c r="F95" s="8"/>
      <c r="G95" s="5"/>
    </row>
    <row r="96" spans="1:7" ht="12.75">
      <c r="A96" s="3">
        <v>40109</v>
      </c>
      <c r="B96" s="2">
        <v>2295.88</v>
      </c>
      <c r="C96" s="5">
        <f t="shared" si="4"/>
        <v>0.040139900692254704</v>
      </c>
      <c r="D96" s="4">
        <v>75.7</v>
      </c>
      <c r="E96" s="5">
        <f t="shared" si="5"/>
        <v>0.045580110497237536</v>
      </c>
      <c r="F96" s="8"/>
      <c r="G96" s="5"/>
    </row>
    <row r="97" spans="1:7" ht="12.75">
      <c r="A97" s="3">
        <v>40116</v>
      </c>
      <c r="B97" s="2">
        <v>2115.76</v>
      </c>
      <c r="C97" s="5">
        <f t="shared" si="4"/>
        <v>-0.07845357771312089</v>
      </c>
      <c r="D97" s="4">
        <v>68</v>
      </c>
      <c r="E97" s="5">
        <f t="shared" si="5"/>
        <v>-0.10171730515191546</v>
      </c>
      <c r="F97" s="8"/>
      <c r="G97" s="5"/>
    </row>
    <row r="98" spans="1:7" ht="12.75">
      <c r="A98" s="3">
        <v>40123</v>
      </c>
      <c r="B98" s="2">
        <v>2222.81</v>
      </c>
      <c r="C98" s="5">
        <f t="shared" si="4"/>
        <v>0.05059647597080952</v>
      </c>
      <c r="D98" s="4">
        <v>74.1</v>
      </c>
      <c r="E98" s="5">
        <f t="shared" si="5"/>
        <v>0.08970588235294108</v>
      </c>
      <c r="F98" s="8"/>
      <c r="G98" s="5"/>
    </row>
    <row r="99" spans="1:7" ht="12.75">
      <c r="A99" s="3">
        <v>40130</v>
      </c>
      <c r="B99" s="2">
        <v>2219.28</v>
      </c>
      <c r="C99" s="5">
        <f>+B99/B98-1</f>
        <v>-0.0015880799528523726</v>
      </c>
      <c r="D99" s="4">
        <v>75.3</v>
      </c>
      <c r="E99" s="5">
        <f>+D99/D98-1</f>
        <v>0.0161943319838056</v>
      </c>
      <c r="F99" s="8"/>
      <c r="G99" s="5"/>
    </row>
    <row r="100" ht="12.75">
      <c r="F100" s="7"/>
    </row>
  </sheetData>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tabSelected="1" workbookViewId="0" topLeftCell="A1">
      <selection activeCell="G23" sqref="G23"/>
    </sheetView>
  </sheetViews>
  <sheetFormatPr defaultColWidth="11.421875" defaultRowHeight="12.75"/>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Dumrauf</dc:creator>
  <cp:keywords/>
  <dc:description/>
  <cp:lastModifiedBy>Guillermo</cp:lastModifiedBy>
  <dcterms:created xsi:type="dcterms:W3CDTF">2009-11-18T14:08:56Z</dcterms:created>
  <dcterms:modified xsi:type="dcterms:W3CDTF">2010-07-05T20:37:28Z</dcterms:modified>
  <cp:category/>
  <cp:version/>
  <cp:contentType/>
  <cp:contentStatus/>
</cp:coreProperties>
</file>