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2120" windowHeight="8565" tabRatio="805" activeTab="0"/>
  </bookViews>
  <sheets>
    <sheet name="Índice" sheetId="1" r:id="rId1"/>
    <sheet name="Ejercicios" sheetId="2" r:id="rId2"/>
    <sheet name="Rta_9.1" sheetId="3" r:id="rId3"/>
    <sheet name="Rta_9.2" sheetId="4" r:id="rId4"/>
    <sheet name="Rta_9.3" sheetId="5" r:id="rId5"/>
    <sheet name="Rta_9.4" sheetId="6" r:id="rId6"/>
    <sheet name="Rta_9.5" sheetId="7" r:id="rId7"/>
    <sheet name="Rta_9.6" sheetId="8" r:id="rId8"/>
    <sheet name="Rta_9.7" sheetId="9" r:id="rId9"/>
    <sheet name="A_9.A.1" sheetId="10" r:id="rId10"/>
  </sheets>
  <definedNames>
    <definedName name="_xlnm.Print_Area" localSheetId="9">'A_9.A.1'!$A$1:$J$73</definedName>
    <definedName name="_xlnm.Print_Area" localSheetId="1">'Ejercicios'!$A$1:$L$74</definedName>
    <definedName name="_xlnm.Print_Area" localSheetId="0">'Índice'!$A$1:$K$22</definedName>
    <definedName name="_xlnm.Print_Area" localSheetId="2">'Rta_9.1'!$A$1:$K$13</definedName>
    <definedName name="_xlnm.Print_Area" localSheetId="3">'Rta_9.2'!$A$1:$L$21</definedName>
    <definedName name="_xlnm.Print_Area" localSheetId="4">'Rta_9.3'!$A$1:$J$30</definedName>
    <definedName name="_xlnm.Print_Area" localSheetId="5">'Rta_9.4'!$A$1:$J$41</definedName>
    <definedName name="_xlnm.Print_Area" localSheetId="6">'Rta_9.5'!$A$1:$J$14</definedName>
    <definedName name="_xlnm.Print_Area" localSheetId="7">'Rta_9.6'!$A$1:$K$25</definedName>
    <definedName name="_xlnm.Print_Area" localSheetId="8">'Rta_9.7'!$A$1:$I$27</definedName>
    <definedName name="_xlnm.Print_Titles" localSheetId="1">'Ejercicios'!$2:$7</definedName>
  </definedNames>
  <calcPr fullCalcOnLoad="1"/>
</workbook>
</file>

<file path=xl/sharedStrings.xml><?xml version="1.0" encoding="utf-8"?>
<sst xmlns="http://schemas.openxmlformats.org/spreadsheetml/2006/main" count="313" uniqueCount="233">
  <si>
    <t>Anexos</t>
  </si>
  <si>
    <t>Índice</t>
  </si>
  <si>
    <t>Volver al índice</t>
  </si>
  <si>
    <t>Ejercicios</t>
  </si>
  <si>
    <t>Preguntas</t>
  </si>
  <si>
    <t>2.</t>
  </si>
  <si>
    <t>3.</t>
  </si>
  <si>
    <t>4.</t>
  </si>
  <si>
    <t>5.</t>
  </si>
  <si>
    <t>.</t>
  </si>
  <si>
    <t>9.</t>
  </si>
  <si>
    <t>*</t>
  </si>
  <si>
    <t>Técnicas de Medición Económica</t>
  </si>
  <si>
    <t>Comercio</t>
  </si>
  <si>
    <t>Capítulo 9</t>
  </si>
  <si>
    <t xml:space="preserve">Capítulo 9 </t>
  </si>
  <si>
    <t>Ejercicio 9.1</t>
  </si>
  <si>
    <t>Respuesta 9.1</t>
  </si>
  <si>
    <t>Ejercicio 9.2</t>
  </si>
  <si>
    <t>Respuesta 9.2</t>
  </si>
  <si>
    <t>Ejercicio 9.3</t>
  </si>
  <si>
    <t>Respuesta 9.3</t>
  </si>
  <si>
    <t>Ejercicio 9.4</t>
  </si>
  <si>
    <t>Respuesta 9.4</t>
  </si>
  <si>
    <t>Ejercicio 9.5</t>
  </si>
  <si>
    <t>Respuesta 9.5</t>
  </si>
  <si>
    <t>Ejercicio 9.6</t>
  </si>
  <si>
    <t>Respuesta 9.6</t>
  </si>
  <si>
    <t>Ejercicio 9.7</t>
  </si>
  <si>
    <t>Respuesta 9.7</t>
  </si>
  <si>
    <t>Cuadro 9.A.1:</t>
  </si>
  <si>
    <t>Ir a respuesta 9.1</t>
  </si>
  <si>
    <t>Ir a respuesta 9.2</t>
  </si>
  <si>
    <t>Ir a respuesta 9.3</t>
  </si>
  <si>
    <t>Ir a respuesta 9.4</t>
  </si>
  <si>
    <t>Ir a respuesta 9.5</t>
  </si>
  <si>
    <t>Ir a respuesta 9.6</t>
  </si>
  <si>
    <t>Ir a respuesta 9.7</t>
  </si>
  <si>
    <t>EVOLUCIÓN DEL SISTEMA DE CUENTAS NACIONALES EN COLOMBIA</t>
  </si>
  <si>
    <t xml:space="preserve">Respuestas </t>
  </si>
  <si>
    <t>SCN 1953</t>
  </si>
  <si>
    <t>SCN 1968</t>
  </si>
  <si>
    <t>SCN 1993</t>
  </si>
  <si>
    <t>Agropecuario</t>
  </si>
  <si>
    <t>Café sin tostar no descafeinado</t>
  </si>
  <si>
    <t>Otros productos agrícolas</t>
  </si>
  <si>
    <t>Animales vivos y productos animales</t>
  </si>
  <si>
    <t>Silvicultura, tala y corta</t>
  </si>
  <si>
    <t>Productos de silvicultura y extracción de madera</t>
  </si>
  <si>
    <t>Pescado y otros productos de la pesca</t>
  </si>
  <si>
    <t>Hulla y lignito; turba</t>
  </si>
  <si>
    <t>Petróleo crudo, gas natural y minerales de uranio y torio</t>
  </si>
  <si>
    <t xml:space="preserve">Minerales metálicos </t>
  </si>
  <si>
    <t>Otros minerales no metálicos</t>
  </si>
  <si>
    <t>Electricidad y gas de ciudad</t>
  </si>
  <si>
    <t>Agua, alcantarillado, eliminación de desperdicios y servicios de saneamiento</t>
  </si>
  <si>
    <t>Carne y pescado</t>
  </si>
  <si>
    <t>Aceites, grasas animales y vegetales, borras y tortas</t>
  </si>
  <si>
    <t>Productos lácteos</t>
  </si>
  <si>
    <t>Productos de molinería y almidones y sus productos</t>
  </si>
  <si>
    <t>Azúcar</t>
  </si>
  <si>
    <t>Café transformado</t>
  </si>
  <si>
    <t>Cacao, chocolate y productos de confitería preparados con azúcar</t>
  </si>
  <si>
    <t>Otros productos alimenticios, ncp</t>
  </si>
  <si>
    <t>Bebidas</t>
  </si>
  <si>
    <t>Productos de tabaco</t>
  </si>
  <si>
    <t>Hilados e hilos; tejidos de fibras textiles incluso afelpados</t>
  </si>
  <si>
    <r>
      <t xml:space="preserve">Artículos textiles (excepto prendas de vestir) </t>
    </r>
    <r>
      <rPr>
        <b/>
        <sz val="10"/>
        <rFont val="Times New Roman"/>
        <family val="1"/>
      </rPr>
      <t>*</t>
    </r>
    <r>
      <rPr>
        <sz val="10"/>
        <rFont val="Times New Roman"/>
        <family val="1"/>
      </rPr>
      <t>/</t>
    </r>
  </si>
  <si>
    <t>Tejidos de punto o ganchillo; prendas de vestir</t>
  </si>
  <si>
    <t>Cuero y productos de cuero; calzado.</t>
  </si>
  <si>
    <t>Productos de madera, corcho, paja y materiales trenzables.</t>
  </si>
  <si>
    <t xml:space="preserve">Pasta de papel, papel y cartón </t>
  </si>
  <si>
    <t>Impresos y artículos análogos</t>
  </si>
  <si>
    <t>Productos de petróleo refinado; combustibles nucleares y productos de horno de coque</t>
  </si>
  <si>
    <t xml:space="preserve">Productos químicos básicos y elaborados (excepto productos de plástico y caucho) </t>
  </si>
  <si>
    <t>Productos de caucho y productos plásticos</t>
  </si>
  <si>
    <t>Vidrio y productos de vidrio y otros productos no metálicos ncp</t>
  </si>
  <si>
    <t>Muebles; otros bienes transportables ncp</t>
  </si>
  <si>
    <t>Desperdicios y desechos</t>
  </si>
  <si>
    <t xml:space="preserve">Metales comunes y productos metálicos elaborados excepto maquinaria y equipo </t>
  </si>
  <si>
    <t>Maquinaria para usos generales y especiales</t>
  </si>
  <si>
    <t>Otra maquinaria y suministro eléctrico</t>
  </si>
  <si>
    <t>Equipo de transporte</t>
  </si>
  <si>
    <t>Construcciones</t>
  </si>
  <si>
    <t>Trabajos de construcción y construcciones. Edificaciones</t>
  </si>
  <si>
    <t>Trabajos y obras de ingeniería civil</t>
  </si>
  <si>
    <t>Servicios de reparación de automotores y motocicletas, de artículos personales y domésticos</t>
  </si>
  <si>
    <t>Servicios de hotelería y restaurante</t>
  </si>
  <si>
    <t>Transporte</t>
  </si>
  <si>
    <t>Servicios de transporte terrestre</t>
  </si>
  <si>
    <t>Servicios de transporte por agua</t>
  </si>
  <si>
    <t>Servicios de transporte aéreo</t>
  </si>
  <si>
    <t>Servicios de transporte complementarios y auxiliares</t>
  </si>
  <si>
    <t>Comunicaciones</t>
  </si>
  <si>
    <t>Servicios de correos y telecomunicaciones</t>
  </si>
  <si>
    <t>Finanzas</t>
  </si>
  <si>
    <t>Servicios de intermediación financiera y servicios conexos</t>
  </si>
  <si>
    <t>Servicios inmobiliarios y alquiler de vivienda</t>
  </si>
  <si>
    <t>Servicios a las empresas excepto servicios  financieros e inmobiliarios</t>
  </si>
  <si>
    <t>Servicios domésticos</t>
  </si>
  <si>
    <t>Servicios de enseñanza de mercado</t>
  </si>
  <si>
    <t>Servicios sociales y de salud de mercado</t>
  </si>
  <si>
    <t>Servicios de asociaciones y esparcimiento y otros servicios de mercado</t>
  </si>
  <si>
    <t>Servicios de administración pública y otros servicios para la comunidad  en general</t>
  </si>
  <si>
    <t>Servicios de enseñanza de no mercado</t>
  </si>
  <si>
    <t>Servicios sociales y de salud de no mercado</t>
  </si>
  <si>
    <t>Servicios de asociaciones y esparcimiento y otros servicios de no mercado</t>
  </si>
  <si>
    <t>Salida</t>
  </si>
  <si>
    <t>Cuenta del producto interno bruto</t>
  </si>
  <si>
    <t>Cuenta del ingreso nacional</t>
  </si>
  <si>
    <t>Cuenta de ingresos y gastos corrientes de los hogares</t>
  </si>
  <si>
    <t>Cuenta de ingresos y gastos corrientes del gobierno</t>
  </si>
  <si>
    <t>Cuenta de formación interna de capital</t>
  </si>
  <si>
    <t>Cuenta de transacciones corrientes con el exterior</t>
  </si>
  <si>
    <t>Total entradas</t>
  </si>
  <si>
    <t>Entrada</t>
  </si>
  <si>
    <t>Total salidas</t>
  </si>
  <si>
    <t>Las cuentas de los hogares y el gobierno están comprendidas en la cuenta agregada del ingreso nacional, si se consolidan las tres sumando entradas con entradas y salidas con salidas se obtiene:</t>
  </si>
  <si>
    <t>Entradas</t>
  </si>
  <si>
    <t>Salidas</t>
  </si>
  <si>
    <t>Simplificando los términos que aparecen a lado y lado, tenemos</t>
  </si>
  <si>
    <t>YND = C + S</t>
  </si>
  <si>
    <t>Se ha regresado así a un sistema simplificado de cuatro cuentas: producto, ingreso, capital y resto del mundo. De esta forma se demuestra que el sistema tradicional del SCN53 es una ampliación del modelo de cuentas más simples.</t>
  </si>
  <si>
    <t>Para el SCN1968 la ecuación que descompone el producto según sus componentes por el lado del ingreso es:</t>
  </si>
  <si>
    <t>PIB = EBE + REM + (II-SS)</t>
  </si>
  <si>
    <t xml:space="preserve">y por el lado del gasto es: </t>
  </si>
  <si>
    <t xml:space="preserve">PIB = </t>
  </si>
  <si>
    <t xml:space="preserve">Para el SCN1953 las ecuaciones son respectivamente: </t>
  </si>
  <si>
    <t>PIB = YIN + II – SS + CCF</t>
  </si>
  <si>
    <t xml:space="preserve">Indique en cuáles cuentas del SCN1953 intervienen cada una de las siguientes transacciones </t>
  </si>
  <si>
    <t xml:space="preserve">Producto Interno Bruto a precios de mercado </t>
  </si>
  <si>
    <t xml:space="preserve">Impuestos indirectos netos de subsidios </t>
  </si>
  <si>
    <t xml:space="preserve">Asignaciones para el consumo de capital fijo </t>
  </si>
  <si>
    <t xml:space="preserve">Gastos de consumo del gobierno </t>
  </si>
  <si>
    <t xml:space="preserve">Formación interna bruta de capital </t>
  </si>
  <si>
    <t xml:space="preserve">Importaciones de bienes y servicios </t>
  </si>
  <si>
    <t xml:space="preserve">Exportación de bienes y servicios </t>
  </si>
  <si>
    <t xml:space="preserve">Ingresos netos pagados a factores del exterior </t>
  </si>
  <si>
    <t xml:space="preserve">Remuneración a los asalariados </t>
  </si>
  <si>
    <t xml:space="preserve">Impuestos directos sobre las sociedades de capital </t>
  </si>
  <si>
    <t xml:space="preserve">Ingresos del gobierno por sus propiedades y empresas </t>
  </si>
  <si>
    <t>Intereses de la deuda pública</t>
  </si>
  <si>
    <t xml:space="preserve">Ahorro de las sociedades de capital </t>
  </si>
  <si>
    <t xml:space="preserve">Transferencias netas del gobierno a las familias </t>
  </si>
  <si>
    <t xml:space="preserve">Transferencias netas del exterior a las familias  </t>
  </si>
  <si>
    <t xml:space="preserve">Impuestos directos sobre las unidades familiares </t>
  </si>
  <si>
    <t xml:space="preserve">Transferencias netas del exterior al gobierno </t>
  </si>
  <si>
    <t>Mencione las partidas que conectan en el SCN1968:</t>
  </si>
  <si>
    <t>Escriba la ecuación que descompone el producto según sus componentes por el lado del ingreso y otra según sus componentes por el lado del gasto para el SCN1968. ¿Cómo se explican las diferencias entre el sistema simplificado de cuentas nacionales a partir del SCN1953 y el sistema simplificado a partir del SCN1968 deducido a partir de tales ecuaciones?</t>
  </si>
  <si>
    <t>a)       remuneración a los asalariados;</t>
  </si>
  <si>
    <t>b)       impuestos directos sobre sociedades de capital;</t>
  </si>
  <si>
    <t>c)       impuestos directos sobre unidades familiares;</t>
  </si>
  <si>
    <t>d)       gastos de consumo privado;</t>
  </si>
  <si>
    <t>e)       inversión del gobierno;</t>
  </si>
  <si>
    <t>f)        ahorro del gobierno;</t>
  </si>
  <si>
    <t>g)       ahorro de las sociedades de capital.</t>
  </si>
  <si>
    <t>a)       la cuenta agregada del producto y la cuenta de ingresos y gastos de los hogares;</t>
  </si>
  <si>
    <t>b)       la cuenta de ingresos y gastos y la de acumulación de un sector cualquiera;</t>
  </si>
  <si>
    <r>
      <t>Y finalmente con S</t>
    </r>
    <r>
      <rPr>
        <b/>
        <vertAlign val="subscript"/>
        <sz val="10"/>
        <rFont val="Times New Roman"/>
        <family val="1"/>
      </rPr>
      <t>H</t>
    </r>
    <r>
      <rPr>
        <b/>
        <sz val="10"/>
        <rFont val="Times New Roman"/>
        <family val="1"/>
      </rPr>
      <t xml:space="preserve"> y S</t>
    </r>
    <r>
      <rPr>
        <b/>
        <vertAlign val="subscript"/>
        <sz val="10"/>
        <rFont val="Times New Roman"/>
        <family val="1"/>
      </rPr>
      <t>X</t>
    </r>
    <r>
      <rPr>
        <b/>
        <sz val="10"/>
        <rFont val="Times New Roman"/>
        <family val="1"/>
      </rPr>
      <t xml:space="preserve"> de la cuenta de capital se deduce el S</t>
    </r>
    <r>
      <rPr>
        <b/>
        <vertAlign val="subscript"/>
        <sz val="10"/>
        <rFont val="Times New Roman"/>
        <family val="1"/>
      </rPr>
      <t>G</t>
    </r>
    <r>
      <rPr>
        <b/>
        <sz val="10"/>
        <rFont val="Times New Roman"/>
        <family val="1"/>
      </rPr>
      <t>:</t>
    </r>
  </si>
  <si>
    <t>Anexo - 9.A.1</t>
  </si>
  <si>
    <t>9.1*</t>
  </si>
  <si>
    <t>9.4*</t>
  </si>
  <si>
    <t>9.5*</t>
  </si>
  <si>
    <t>9.6*</t>
  </si>
  <si>
    <r>
      <t>= C</t>
    </r>
    <r>
      <rPr>
        <b/>
        <i/>
        <vertAlign val="subscript"/>
        <sz val="10"/>
        <rFont val="Times New Roman"/>
        <family val="1"/>
      </rPr>
      <t>H</t>
    </r>
    <r>
      <rPr>
        <b/>
        <i/>
        <sz val="10"/>
        <rFont val="Times New Roman"/>
        <family val="1"/>
      </rPr>
      <t xml:space="preserve"> + T</t>
    </r>
    <r>
      <rPr>
        <b/>
        <i/>
        <vertAlign val="subscript"/>
        <sz val="10"/>
        <rFont val="Times New Roman"/>
        <family val="1"/>
      </rPr>
      <t>H</t>
    </r>
    <r>
      <rPr>
        <b/>
        <i/>
        <sz val="10"/>
        <rFont val="Times New Roman"/>
        <family val="1"/>
      </rPr>
      <t xml:space="preserve"> + T</t>
    </r>
    <r>
      <rPr>
        <b/>
        <i/>
        <vertAlign val="subscript"/>
        <sz val="10"/>
        <rFont val="Times New Roman"/>
        <family val="1"/>
      </rPr>
      <t>rHG</t>
    </r>
    <r>
      <rPr>
        <b/>
        <i/>
        <sz val="10"/>
        <rFont val="Times New Roman"/>
        <family val="1"/>
      </rPr>
      <t xml:space="preserve"> + S</t>
    </r>
    <r>
      <rPr>
        <b/>
        <i/>
        <vertAlign val="subscript"/>
        <sz val="10"/>
        <rFont val="Times New Roman"/>
        <family val="1"/>
      </rPr>
      <t>H</t>
    </r>
    <r>
      <rPr>
        <b/>
        <i/>
        <sz val="10"/>
        <rFont val="Times New Roman"/>
        <family val="1"/>
      </rPr>
      <t xml:space="preserve"> + G + T</t>
    </r>
    <r>
      <rPr>
        <b/>
        <i/>
        <vertAlign val="subscript"/>
        <sz val="10"/>
        <rFont val="Times New Roman"/>
        <family val="1"/>
      </rPr>
      <t>rGH</t>
    </r>
    <r>
      <rPr>
        <b/>
        <i/>
        <sz val="10"/>
        <rFont val="Times New Roman"/>
        <family val="1"/>
      </rPr>
      <t xml:space="preserve"> + S</t>
    </r>
    <r>
      <rPr>
        <b/>
        <i/>
        <vertAlign val="subscript"/>
        <sz val="10"/>
        <rFont val="Times New Roman"/>
        <family val="1"/>
      </rPr>
      <t>G</t>
    </r>
    <r>
      <rPr>
        <b/>
        <i/>
        <sz val="10"/>
        <rFont val="Times New Roman"/>
        <family val="1"/>
      </rPr>
      <t xml:space="preserve"> + REM + YFPE + T</t>
    </r>
    <r>
      <rPr>
        <b/>
        <i/>
        <vertAlign val="subscript"/>
        <sz val="10"/>
        <rFont val="Times New Roman"/>
        <family val="1"/>
      </rPr>
      <t>SK</t>
    </r>
    <r>
      <rPr>
        <b/>
        <i/>
        <sz val="10"/>
        <rFont val="Times New Roman"/>
        <family val="1"/>
      </rPr>
      <t xml:space="preserve"> + YGPE – IDP + S</t>
    </r>
    <r>
      <rPr>
        <b/>
        <i/>
        <vertAlign val="subscript"/>
        <sz val="10"/>
        <rFont val="Times New Roman"/>
        <family val="1"/>
      </rPr>
      <t>SK</t>
    </r>
  </si>
  <si>
    <r>
      <t>= C</t>
    </r>
    <r>
      <rPr>
        <b/>
        <i/>
        <vertAlign val="subscript"/>
        <sz val="10"/>
        <rFont val="Times New Roman"/>
        <family val="1"/>
      </rPr>
      <t>H</t>
    </r>
    <r>
      <rPr>
        <b/>
        <i/>
        <sz val="10"/>
        <rFont val="Times New Roman"/>
        <family val="1"/>
      </rPr>
      <t xml:space="preserve"> + G + S</t>
    </r>
    <r>
      <rPr>
        <b/>
        <i/>
        <vertAlign val="subscript"/>
        <sz val="10"/>
        <rFont val="Times New Roman"/>
        <family val="1"/>
      </rPr>
      <t>H</t>
    </r>
    <r>
      <rPr>
        <b/>
        <i/>
        <sz val="10"/>
        <rFont val="Times New Roman"/>
        <family val="1"/>
      </rPr>
      <t xml:space="preserve"> + S</t>
    </r>
    <r>
      <rPr>
        <b/>
        <i/>
        <vertAlign val="subscript"/>
        <sz val="10"/>
        <rFont val="Times New Roman"/>
        <family val="1"/>
      </rPr>
      <t>G</t>
    </r>
    <r>
      <rPr>
        <b/>
        <i/>
        <sz val="10"/>
        <rFont val="Times New Roman"/>
        <family val="1"/>
      </rPr>
      <t xml:space="preserve"> + S</t>
    </r>
    <r>
      <rPr>
        <b/>
        <i/>
        <vertAlign val="subscript"/>
        <sz val="10"/>
        <rFont val="Times New Roman"/>
        <family val="1"/>
      </rPr>
      <t>SK</t>
    </r>
  </si>
  <si>
    <r>
      <t xml:space="preserve">donde </t>
    </r>
    <r>
      <rPr>
        <b/>
        <i/>
        <sz val="10"/>
        <rFont val="Times New Roman"/>
        <family val="1"/>
      </rPr>
      <t>YND</t>
    </r>
    <r>
      <rPr>
        <b/>
        <sz val="10"/>
        <rFont val="Times New Roman"/>
        <family val="1"/>
      </rPr>
      <t xml:space="preserve"> es el ingreso nacional disponible.</t>
    </r>
  </si>
  <si>
    <r>
      <t xml:space="preserve">donde </t>
    </r>
    <r>
      <rPr>
        <b/>
        <i/>
        <sz val="10"/>
        <rFont val="Times New Roman"/>
        <family val="1"/>
      </rPr>
      <t>Tr</t>
    </r>
    <r>
      <rPr>
        <b/>
        <i/>
        <vertAlign val="subscript"/>
        <sz val="10"/>
        <rFont val="Times New Roman"/>
        <family val="1"/>
      </rPr>
      <t>x</t>
    </r>
    <r>
      <rPr>
        <b/>
        <sz val="10"/>
        <rFont val="Times New Roman"/>
        <family val="1"/>
      </rPr>
      <t xml:space="preserve"> son todas las transferencias corrientes netas del exterior y los demás son símbolos ya conocidos; o alternativamente como:</t>
    </r>
  </si>
  <si>
    <r>
      <t>YNN</t>
    </r>
    <r>
      <rPr>
        <b/>
        <i/>
        <vertAlign val="subscript"/>
        <sz val="10"/>
        <rFont val="Times New Roman"/>
        <family val="1"/>
      </rPr>
      <t>m</t>
    </r>
    <r>
      <rPr>
        <b/>
        <i/>
        <sz val="10"/>
        <rFont val="Times New Roman"/>
        <family val="1"/>
      </rPr>
      <t xml:space="preserve"> + Tr</t>
    </r>
    <r>
      <rPr>
        <b/>
        <i/>
        <vertAlign val="subscript"/>
        <sz val="10"/>
        <rFont val="Times New Roman"/>
        <family val="1"/>
      </rPr>
      <t>x</t>
    </r>
    <r>
      <rPr>
        <b/>
        <i/>
        <sz val="10"/>
        <rFont val="Times New Roman"/>
        <family val="1"/>
      </rPr>
      <t xml:space="preserve"> = C + S</t>
    </r>
  </si>
  <si>
    <r>
      <t>YIN + Y</t>
    </r>
    <r>
      <rPr>
        <b/>
        <i/>
        <vertAlign val="subscript"/>
        <sz val="10"/>
        <rFont val="Times New Roman"/>
        <family val="1"/>
      </rPr>
      <t>x</t>
    </r>
    <r>
      <rPr>
        <b/>
        <i/>
        <sz val="10"/>
        <rFont val="Times New Roman"/>
        <family val="1"/>
      </rPr>
      <t xml:space="preserve"> + II – SS + Tr</t>
    </r>
    <r>
      <rPr>
        <b/>
        <i/>
        <vertAlign val="subscript"/>
        <sz val="10"/>
        <rFont val="Times New Roman"/>
        <family val="1"/>
      </rPr>
      <t>xGN</t>
    </r>
    <r>
      <rPr>
        <b/>
        <i/>
        <sz val="10"/>
        <rFont val="Times New Roman"/>
        <family val="1"/>
      </rPr>
      <t xml:space="preserve"> + Tr</t>
    </r>
    <r>
      <rPr>
        <b/>
        <i/>
        <vertAlign val="subscript"/>
        <sz val="10"/>
        <rFont val="Times New Roman"/>
        <family val="1"/>
      </rPr>
      <t>xHN</t>
    </r>
    <r>
      <rPr>
        <b/>
        <i/>
        <sz val="10"/>
        <rFont val="Times New Roman"/>
        <family val="1"/>
      </rPr>
      <t xml:space="preserve"> </t>
    </r>
  </si>
  <si>
    <r>
      <t>YND = REM + EBE + Y</t>
    </r>
    <r>
      <rPr>
        <b/>
        <i/>
        <vertAlign val="subscript"/>
        <sz val="10"/>
        <rFont val="Times New Roman"/>
        <family val="1"/>
      </rPr>
      <t>x</t>
    </r>
    <r>
      <rPr>
        <b/>
        <i/>
        <sz val="10"/>
        <rFont val="Times New Roman"/>
        <family val="1"/>
      </rPr>
      <t xml:space="preserve"> + II – SS + Tr</t>
    </r>
    <r>
      <rPr>
        <b/>
        <i/>
        <vertAlign val="subscript"/>
        <sz val="10"/>
        <rFont val="Times New Roman"/>
        <family val="1"/>
      </rPr>
      <t>x</t>
    </r>
  </si>
  <si>
    <r>
      <t>YND = REM +EBE + REM</t>
    </r>
    <r>
      <rPr>
        <b/>
        <i/>
        <vertAlign val="subscript"/>
        <sz val="10"/>
        <rFont val="Times New Roman"/>
        <family val="1"/>
      </rPr>
      <t>x</t>
    </r>
    <r>
      <rPr>
        <b/>
        <i/>
        <sz val="10"/>
        <rFont val="Times New Roman"/>
        <family val="1"/>
      </rPr>
      <t xml:space="preserve"> + RPE</t>
    </r>
    <r>
      <rPr>
        <b/>
        <i/>
        <vertAlign val="subscript"/>
        <sz val="10"/>
        <rFont val="Times New Roman"/>
        <family val="1"/>
      </rPr>
      <t>x</t>
    </r>
    <r>
      <rPr>
        <b/>
        <i/>
        <sz val="10"/>
        <rFont val="Times New Roman"/>
        <family val="1"/>
      </rPr>
      <t xml:space="preserve"> + II – SS + Tr</t>
    </r>
    <r>
      <rPr>
        <b/>
        <i/>
        <vertAlign val="subscript"/>
        <sz val="10"/>
        <rFont val="Times New Roman"/>
        <family val="1"/>
      </rPr>
      <t>x</t>
    </r>
    <r>
      <rPr>
        <b/>
        <i/>
        <sz val="10"/>
        <rFont val="Times New Roman"/>
        <family val="1"/>
      </rPr>
      <t>,</t>
    </r>
    <r>
      <rPr>
        <b/>
        <sz val="10"/>
        <rFont val="Times New Roman"/>
        <family val="1"/>
      </rPr>
      <t xml:space="preserve"> que es la ecuación que descompone el Ingreso Nacional Disponible (Bruto).</t>
    </r>
  </si>
  <si>
    <t>Agropecuaria</t>
  </si>
  <si>
    <t>Silvicultura</t>
  </si>
  <si>
    <t>Pesca y caza</t>
  </si>
  <si>
    <t>Minería</t>
  </si>
  <si>
    <t>Electricidad, gas y agua</t>
  </si>
  <si>
    <t>Carnes</t>
  </si>
  <si>
    <t>Transformación de cereales</t>
  </si>
  <si>
    <t>Café elaborado</t>
  </si>
  <si>
    <t>Otros alimentos agrícolas</t>
  </si>
  <si>
    <t>Textiles y confecciones</t>
  </si>
  <si>
    <t>Maderas y muebles de madera</t>
  </si>
  <si>
    <t>Papel e imprentas</t>
  </si>
  <si>
    <t>Productos de la refinería del petróleo</t>
  </si>
  <si>
    <t>Químicos y caucho</t>
  </si>
  <si>
    <t>Productos metálicos no elaborados</t>
  </si>
  <si>
    <t>Productos metálicos elaborados</t>
  </si>
  <si>
    <t>Maquinaria y equipo</t>
  </si>
  <si>
    <t>Otros manufacturados</t>
  </si>
  <si>
    <t>Material de transporte</t>
  </si>
  <si>
    <t>Construcción y obras públicas</t>
  </si>
  <si>
    <t>Bancos y seguros</t>
  </si>
  <si>
    <t>Alquileres de vivienda</t>
  </si>
  <si>
    <t>Servicios personales</t>
  </si>
  <si>
    <t>Tabaco elaborado</t>
  </si>
  <si>
    <t>Alquileres netos de vivienda</t>
  </si>
  <si>
    <t>c)       la cuenta de acumulación y la de financiación de un sector cualquiera</t>
  </si>
  <si>
    <r>
      <t xml:space="preserve">Definiendo </t>
    </r>
    <r>
      <rPr>
        <b/>
        <i/>
        <sz val="10"/>
        <rFont val="Times New Roman"/>
        <family val="1"/>
      </rPr>
      <t>YIB</t>
    </r>
    <r>
      <rPr>
        <b/>
        <i/>
        <vertAlign val="subscript"/>
        <sz val="10"/>
        <rFont val="Times New Roman"/>
        <family val="1"/>
      </rPr>
      <t>f</t>
    </r>
    <r>
      <rPr>
        <b/>
        <sz val="10"/>
        <rFont val="Times New Roman"/>
        <family val="1"/>
      </rPr>
      <t xml:space="preserve"> como la suma de remuneración a los asalariados, </t>
    </r>
    <r>
      <rPr>
        <b/>
        <i/>
        <sz val="10"/>
        <rFont val="Times New Roman"/>
        <family val="1"/>
      </rPr>
      <t>REM</t>
    </r>
    <r>
      <rPr>
        <b/>
        <sz val="10"/>
        <rFont val="Times New Roman"/>
        <family val="1"/>
      </rPr>
      <t xml:space="preserve">, mas excedente bruto de explotación, </t>
    </r>
    <r>
      <rPr>
        <b/>
        <i/>
        <sz val="10"/>
        <rFont val="Times New Roman"/>
        <family val="1"/>
      </rPr>
      <t>EBE</t>
    </r>
    <r>
      <rPr>
        <b/>
        <sz val="10"/>
        <rFont val="Times New Roman"/>
        <family val="1"/>
      </rPr>
      <t xml:space="preserve">, deduzca a partir del SCN1968 una ecuación que descomponga el Ingreso Nacional Disponible (Bruto) </t>
    </r>
    <r>
      <rPr>
        <b/>
        <i/>
        <sz val="10"/>
        <rFont val="Times New Roman"/>
        <family val="1"/>
      </rPr>
      <t>YND</t>
    </r>
    <r>
      <rPr>
        <b/>
        <sz val="10"/>
        <rFont val="Times New Roman"/>
        <family val="1"/>
      </rPr>
      <t xml:space="preserve">. (Recuerde que el </t>
    </r>
    <r>
      <rPr>
        <b/>
        <i/>
        <sz val="10"/>
        <rFont val="Times New Roman"/>
        <family val="1"/>
      </rPr>
      <t>YND</t>
    </r>
    <r>
      <rPr>
        <b/>
        <sz val="10"/>
        <rFont val="Times New Roman"/>
        <family val="1"/>
      </rPr>
      <t xml:space="preserve"> es igual al </t>
    </r>
    <r>
      <rPr>
        <b/>
        <i/>
        <sz val="10"/>
        <rFont val="Times New Roman"/>
        <family val="1"/>
      </rPr>
      <t>YNB</t>
    </r>
    <r>
      <rPr>
        <b/>
        <i/>
        <vertAlign val="subscript"/>
        <sz val="10"/>
        <rFont val="Times New Roman"/>
        <family val="1"/>
      </rPr>
      <t>m</t>
    </r>
    <r>
      <rPr>
        <b/>
        <sz val="10"/>
        <rFont val="Times New Roman"/>
        <family val="1"/>
      </rPr>
      <t xml:space="preserve"> más las transferencias del resto del mundo, netas, </t>
    </r>
    <r>
      <rPr>
        <b/>
        <i/>
        <sz val="10"/>
        <rFont val="Times New Roman"/>
        <family val="1"/>
      </rPr>
      <t>Tr</t>
    </r>
    <r>
      <rPr>
        <b/>
        <i/>
        <vertAlign val="subscript"/>
        <sz val="10"/>
        <rFont val="Times New Roman"/>
        <family val="1"/>
      </rPr>
      <t>x</t>
    </r>
    <r>
      <rPr>
        <b/>
        <sz val="10"/>
        <rFont val="Times New Roman"/>
        <family val="1"/>
      </rPr>
      <t>).</t>
    </r>
  </si>
  <si>
    <r>
      <t xml:space="preserve">         = YIB</t>
    </r>
    <r>
      <rPr>
        <b/>
        <i/>
        <vertAlign val="subscript"/>
        <sz val="10"/>
        <rFont val="Times New Roman"/>
        <family val="1"/>
      </rPr>
      <t>f</t>
    </r>
    <r>
      <rPr>
        <b/>
        <i/>
        <sz val="10"/>
        <rFont val="Times New Roman"/>
        <family val="1"/>
      </rPr>
      <t xml:space="preserve"> + Y</t>
    </r>
    <r>
      <rPr>
        <b/>
        <i/>
        <vertAlign val="subscript"/>
        <sz val="10"/>
        <rFont val="Times New Roman"/>
        <family val="1"/>
      </rPr>
      <t>x</t>
    </r>
    <r>
      <rPr>
        <b/>
        <i/>
        <sz val="10"/>
        <rFont val="Times New Roman"/>
        <family val="1"/>
      </rPr>
      <t xml:space="preserve"> + II – SS + Tr</t>
    </r>
    <r>
      <rPr>
        <b/>
        <i/>
        <vertAlign val="subscript"/>
        <sz val="10"/>
        <rFont val="Times New Roman"/>
        <family val="1"/>
      </rPr>
      <t>x</t>
    </r>
    <r>
      <rPr>
        <b/>
        <i/>
        <sz val="10"/>
        <rFont val="Times New Roman"/>
        <family val="1"/>
      </rPr>
      <t>,</t>
    </r>
    <r>
      <rPr>
        <b/>
        <sz val="10"/>
        <rFont val="Times New Roman"/>
        <family val="1"/>
      </rPr>
      <t xml:space="preserve"> donde Y</t>
    </r>
    <r>
      <rPr>
        <b/>
        <vertAlign val="subscript"/>
        <sz val="10"/>
        <rFont val="Times New Roman"/>
        <family val="1"/>
      </rPr>
      <t>x</t>
    </r>
    <r>
      <rPr>
        <b/>
        <sz val="10"/>
        <rFont val="Times New Roman"/>
        <family val="1"/>
      </rPr>
      <t xml:space="preserve"> son ingresos netos del exterior.</t>
    </r>
  </si>
  <si>
    <r>
      <t>YND = YNB</t>
    </r>
    <r>
      <rPr>
        <b/>
        <i/>
        <vertAlign val="subscript"/>
        <sz val="10"/>
        <rFont val="Times New Roman"/>
        <family val="1"/>
      </rPr>
      <t>m</t>
    </r>
    <r>
      <rPr>
        <b/>
        <i/>
        <sz val="10"/>
        <rFont val="Times New Roman"/>
        <family val="1"/>
      </rPr>
      <t xml:space="preserve"> + Tr</t>
    </r>
    <r>
      <rPr>
        <b/>
        <i/>
        <vertAlign val="subscript"/>
        <sz val="10"/>
        <rFont val="Times New Roman"/>
        <family val="1"/>
      </rPr>
      <t>x</t>
    </r>
    <r>
      <rPr>
        <b/>
        <sz val="10"/>
        <rFont val="Times New Roman"/>
        <family val="1"/>
      </rPr>
      <t xml:space="preserve"> , pasando el ingreso a términos internos y a costo de factores se tiene que:</t>
    </r>
  </si>
  <si>
    <t>Servicios del gobierno</t>
  </si>
  <si>
    <t>Industria manufacturera</t>
  </si>
  <si>
    <t>Evolución de la desagregación de las ramas de actividad económica según los SCN</t>
  </si>
  <si>
    <t>Volver a ejercicios</t>
  </si>
  <si>
    <r>
      <t xml:space="preserve">Bibliografía: </t>
    </r>
    <r>
      <rPr>
        <b/>
        <i/>
        <sz val="12"/>
        <color indexed="18"/>
        <rFont val="Times New Roman"/>
        <family val="1"/>
      </rPr>
      <t xml:space="preserve">Véase </t>
    </r>
    <r>
      <rPr>
        <b/>
        <sz val="12"/>
        <color indexed="18"/>
        <rFont val="Times New Roman"/>
        <family val="1"/>
      </rPr>
      <t>el Capítulo 11</t>
    </r>
  </si>
  <si>
    <r>
      <t xml:space="preserve">Resultan 6 transacciones por residuo, pues de las 17 entregadas una es el </t>
    </r>
    <r>
      <rPr>
        <b/>
        <i/>
        <sz val="10"/>
        <rFont val="Times New Roman"/>
        <family val="1"/>
      </rPr>
      <t>PIB</t>
    </r>
    <r>
      <rPr>
        <b/>
        <i/>
        <vertAlign val="subscript"/>
        <sz val="10"/>
        <rFont val="Times New Roman"/>
        <family val="1"/>
      </rPr>
      <t>m</t>
    </r>
    <r>
      <rPr>
        <b/>
        <sz val="10"/>
        <rFont val="Times New Roman"/>
        <family val="1"/>
      </rPr>
      <t xml:space="preserve"> que es un agregado y no una transacción, así 22 – 16 = 6. </t>
    </r>
  </si>
  <si>
    <r>
      <t xml:space="preserve">De la cuenta del </t>
    </r>
    <r>
      <rPr>
        <b/>
        <i/>
        <sz val="10"/>
        <rFont val="Times New Roman"/>
        <family val="1"/>
      </rPr>
      <t>PIB</t>
    </r>
    <r>
      <rPr>
        <b/>
        <sz val="10"/>
        <rFont val="Times New Roman"/>
        <family val="1"/>
      </rPr>
      <t xml:space="preserve"> tenemos que </t>
    </r>
  </si>
  <si>
    <r>
      <t>C</t>
    </r>
    <r>
      <rPr>
        <b/>
        <i/>
        <vertAlign val="subscript"/>
        <sz val="10"/>
        <rFont val="Times New Roman"/>
        <family val="1"/>
      </rPr>
      <t>H</t>
    </r>
    <r>
      <rPr>
        <b/>
        <i/>
        <sz val="10"/>
        <rFont val="Times New Roman"/>
        <family val="1"/>
      </rPr>
      <t xml:space="preserve"> = PIB</t>
    </r>
    <r>
      <rPr>
        <b/>
        <i/>
        <vertAlign val="subscript"/>
        <sz val="10"/>
        <rFont val="Times New Roman"/>
        <family val="1"/>
      </rPr>
      <t>m</t>
    </r>
    <r>
      <rPr>
        <b/>
        <i/>
        <sz val="10"/>
        <rFont val="Times New Roman"/>
        <family val="1"/>
      </rPr>
      <t xml:space="preserve"> – G – I – X + M</t>
    </r>
    <r>
      <rPr>
        <b/>
        <sz val="10"/>
        <rFont val="Times New Roman"/>
        <family val="1"/>
      </rPr>
      <t xml:space="preserve"> = 93</t>
    </r>
  </si>
  <si>
    <r>
      <t>YIN = C</t>
    </r>
    <r>
      <rPr>
        <b/>
        <i/>
        <vertAlign val="subscript"/>
        <sz val="10"/>
        <rFont val="Times New Roman"/>
        <family val="1"/>
      </rPr>
      <t>H</t>
    </r>
    <r>
      <rPr>
        <b/>
        <i/>
        <sz val="10"/>
        <rFont val="Times New Roman"/>
        <family val="1"/>
      </rPr>
      <t xml:space="preserve">  + G + I + X – M – (II-SS) – CCF</t>
    </r>
    <r>
      <rPr>
        <b/>
        <sz val="10"/>
        <rFont val="Times New Roman"/>
        <family val="1"/>
      </rPr>
      <t xml:space="preserve"> = 107.5</t>
    </r>
  </si>
  <si>
    <r>
      <t xml:space="preserve">Conociendo </t>
    </r>
    <r>
      <rPr>
        <b/>
        <i/>
        <sz val="10"/>
        <rFont val="Times New Roman"/>
        <family val="1"/>
      </rPr>
      <t>C</t>
    </r>
    <r>
      <rPr>
        <b/>
        <i/>
        <vertAlign val="subscript"/>
        <sz val="10"/>
        <rFont val="Times New Roman"/>
        <family val="1"/>
      </rPr>
      <t>H</t>
    </r>
    <r>
      <rPr>
        <b/>
        <i/>
        <sz val="10"/>
        <rFont val="Times New Roman"/>
        <family val="1"/>
      </rPr>
      <t xml:space="preserve"> </t>
    </r>
    <r>
      <rPr>
        <b/>
        <sz val="10"/>
        <rFont val="Times New Roman"/>
        <family val="1"/>
      </rPr>
      <t xml:space="preserve">y </t>
    </r>
    <r>
      <rPr>
        <b/>
        <i/>
        <sz val="10"/>
        <rFont val="Times New Roman"/>
        <family val="1"/>
      </rPr>
      <t xml:space="preserve">YIN </t>
    </r>
    <r>
      <rPr>
        <b/>
        <sz val="10"/>
        <rFont val="Times New Roman"/>
        <family val="1"/>
      </rPr>
      <t xml:space="preserve">despejamos de la cuenta del ingreso nacional a </t>
    </r>
    <r>
      <rPr>
        <b/>
        <i/>
        <sz val="10"/>
        <rFont val="Times New Roman"/>
        <family val="1"/>
      </rPr>
      <t>YFPE</t>
    </r>
  </si>
  <si>
    <r>
      <t>YFPE = YIN + Yx – REM – T</t>
    </r>
    <r>
      <rPr>
        <b/>
        <i/>
        <vertAlign val="subscript"/>
        <sz val="10"/>
        <rFont val="Times New Roman"/>
        <family val="1"/>
      </rPr>
      <t>SK</t>
    </r>
    <r>
      <rPr>
        <b/>
        <i/>
        <sz val="10"/>
        <rFont val="Times New Roman"/>
        <family val="1"/>
      </rPr>
      <t xml:space="preserve"> – YGPE + IDP - S</t>
    </r>
    <r>
      <rPr>
        <b/>
        <i/>
        <vertAlign val="subscript"/>
        <sz val="10"/>
        <rFont val="Times New Roman"/>
        <family val="1"/>
      </rPr>
      <t>SK</t>
    </r>
    <r>
      <rPr>
        <b/>
        <i/>
        <sz val="10"/>
        <rFont val="Times New Roman"/>
        <family val="1"/>
      </rPr>
      <t xml:space="preserve"> </t>
    </r>
    <r>
      <rPr>
        <b/>
        <sz val="10"/>
        <rFont val="Times New Roman"/>
        <family val="1"/>
      </rPr>
      <t>= 47.5</t>
    </r>
  </si>
  <si>
    <r>
      <t xml:space="preserve">Ahora con el valor de </t>
    </r>
    <r>
      <rPr>
        <b/>
        <i/>
        <sz val="10"/>
        <rFont val="Times New Roman"/>
        <family val="1"/>
      </rPr>
      <t xml:space="preserve">YFPE </t>
    </r>
    <r>
      <rPr>
        <b/>
        <sz val="10"/>
        <rFont val="Times New Roman"/>
        <family val="1"/>
      </rPr>
      <t xml:space="preserve">se despeja en la cuenta de los hogares </t>
    </r>
    <r>
      <rPr>
        <b/>
        <i/>
        <sz val="10"/>
        <rFont val="Times New Roman"/>
        <family val="1"/>
      </rPr>
      <t>S</t>
    </r>
    <r>
      <rPr>
        <b/>
        <i/>
        <vertAlign val="subscript"/>
        <sz val="10"/>
        <rFont val="Times New Roman"/>
        <family val="1"/>
      </rPr>
      <t>H</t>
    </r>
    <r>
      <rPr>
        <b/>
        <sz val="10"/>
        <rFont val="Times New Roman"/>
        <family val="1"/>
      </rPr>
      <t>:</t>
    </r>
  </si>
  <si>
    <r>
      <t>S</t>
    </r>
    <r>
      <rPr>
        <b/>
        <i/>
        <vertAlign val="subscript"/>
        <sz val="10"/>
        <rFont val="Times New Roman"/>
        <family val="1"/>
      </rPr>
      <t>H</t>
    </r>
    <r>
      <rPr>
        <b/>
        <i/>
        <sz val="10"/>
        <rFont val="Times New Roman"/>
        <family val="1"/>
      </rPr>
      <t xml:space="preserve"> = REM + YFPE + (T</t>
    </r>
    <r>
      <rPr>
        <b/>
        <i/>
        <vertAlign val="subscript"/>
        <sz val="10"/>
        <rFont val="Times New Roman"/>
        <family val="1"/>
      </rPr>
      <t>rGH</t>
    </r>
    <r>
      <rPr>
        <b/>
        <i/>
        <sz val="10"/>
        <rFont val="Times New Roman"/>
        <family val="1"/>
      </rPr>
      <t xml:space="preserve"> - T</t>
    </r>
    <r>
      <rPr>
        <b/>
        <i/>
        <vertAlign val="subscript"/>
        <sz val="10"/>
        <rFont val="Times New Roman"/>
        <family val="1"/>
      </rPr>
      <t>rHG</t>
    </r>
    <r>
      <rPr>
        <b/>
        <i/>
        <sz val="10"/>
        <rFont val="Times New Roman"/>
        <family val="1"/>
      </rPr>
      <t xml:space="preserve"> ) + T</t>
    </r>
    <r>
      <rPr>
        <b/>
        <i/>
        <vertAlign val="subscript"/>
        <sz val="10"/>
        <rFont val="Times New Roman"/>
        <family val="1"/>
      </rPr>
      <t>rxHN</t>
    </r>
    <r>
      <rPr>
        <b/>
        <i/>
        <sz val="10"/>
        <rFont val="Times New Roman"/>
        <family val="1"/>
      </rPr>
      <t xml:space="preserve"> - C</t>
    </r>
    <r>
      <rPr>
        <b/>
        <i/>
        <vertAlign val="subscript"/>
        <sz val="10"/>
        <rFont val="Times New Roman"/>
        <family val="1"/>
      </rPr>
      <t>H</t>
    </r>
    <r>
      <rPr>
        <b/>
        <i/>
        <sz val="10"/>
        <rFont val="Times New Roman"/>
        <family val="1"/>
      </rPr>
      <t xml:space="preserve"> - T</t>
    </r>
    <r>
      <rPr>
        <b/>
        <i/>
        <vertAlign val="subscript"/>
        <sz val="10"/>
        <rFont val="Times New Roman"/>
        <family val="1"/>
      </rPr>
      <t>H</t>
    </r>
    <r>
      <rPr>
        <b/>
        <sz val="10"/>
        <rFont val="Times New Roman"/>
        <family val="1"/>
      </rPr>
      <t xml:space="preserve"> = 0.5</t>
    </r>
  </si>
  <si>
    <r>
      <t xml:space="preserve">Al igual que de la cuenta del resto del mundo se puede despejar </t>
    </r>
    <r>
      <rPr>
        <b/>
        <i/>
        <sz val="10"/>
        <rFont val="Times New Roman"/>
        <family val="1"/>
      </rPr>
      <t>Sx</t>
    </r>
    <r>
      <rPr>
        <b/>
        <sz val="10"/>
        <rFont val="Times New Roman"/>
        <family val="1"/>
      </rPr>
      <t>:</t>
    </r>
  </si>
  <si>
    <r>
      <t>Sx = - X + M - Yx - T</t>
    </r>
    <r>
      <rPr>
        <b/>
        <i/>
        <vertAlign val="subscript"/>
        <sz val="10"/>
        <rFont val="Times New Roman"/>
        <family val="1"/>
      </rPr>
      <t>rxHN</t>
    </r>
    <r>
      <rPr>
        <b/>
        <i/>
        <sz val="10"/>
        <rFont val="Times New Roman"/>
        <family val="1"/>
      </rPr>
      <t xml:space="preserve"> - T</t>
    </r>
    <r>
      <rPr>
        <b/>
        <i/>
        <vertAlign val="subscript"/>
        <sz val="10"/>
        <rFont val="Times New Roman"/>
        <family val="1"/>
      </rPr>
      <t>rxGN</t>
    </r>
    <r>
      <rPr>
        <b/>
        <sz val="10"/>
        <rFont val="Times New Roman"/>
        <family val="1"/>
      </rPr>
      <t xml:space="preserve"> = 5</t>
    </r>
  </si>
  <si>
    <r>
      <t>S</t>
    </r>
    <r>
      <rPr>
        <b/>
        <i/>
        <vertAlign val="subscript"/>
        <sz val="10"/>
        <rFont val="Times New Roman"/>
        <family val="1"/>
      </rPr>
      <t>G</t>
    </r>
    <r>
      <rPr>
        <b/>
        <i/>
        <sz val="10"/>
        <rFont val="Times New Roman"/>
        <family val="1"/>
      </rPr>
      <t xml:space="preserve"> = I - CCF - S</t>
    </r>
    <r>
      <rPr>
        <b/>
        <i/>
        <vertAlign val="subscript"/>
        <sz val="10"/>
        <rFont val="Times New Roman"/>
        <family val="1"/>
      </rPr>
      <t>SK</t>
    </r>
    <r>
      <rPr>
        <b/>
        <i/>
        <sz val="10"/>
        <rFont val="Times New Roman"/>
        <family val="1"/>
      </rPr>
      <t xml:space="preserve"> - S</t>
    </r>
    <r>
      <rPr>
        <b/>
        <i/>
        <vertAlign val="subscript"/>
        <sz val="10"/>
        <rFont val="Times New Roman"/>
        <family val="1"/>
      </rPr>
      <t>H</t>
    </r>
    <r>
      <rPr>
        <b/>
        <i/>
        <sz val="10"/>
        <rFont val="Times New Roman"/>
        <family val="1"/>
      </rPr>
      <t xml:space="preserve"> - S</t>
    </r>
    <r>
      <rPr>
        <b/>
        <i/>
        <vertAlign val="subscript"/>
        <sz val="10"/>
        <rFont val="Times New Roman"/>
        <family val="1"/>
      </rPr>
      <t>X</t>
    </r>
    <r>
      <rPr>
        <b/>
        <sz val="10"/>
        <rFont val="Times New Roman"/>
        <family val="1"/>
      </rPr>
      <t xml:space="preserve"> = 9</t>
    </r>
  </si>
  <si>
    <t xml:space="preserve">Que puede escribirse en forma más simplificada como </t>
  </si>
  <si>
    <r>
      <t xml:space="preserve">Descomponiendo </t>
    </r>
    <r>
      <rPr>
        <b/>
        <i/>
        <sz val="10"/>
        <rFont val="Times New Roman"/>
        <family val="1"/>
      </rPr>
      <t>YIB</t>
    </r>
    <r>
      <rPr>
        <b/>
        <i/>
        <vertAlign val="subscript"/>
        <sz val="10"/>
        <rFont val="Times New Roman"/>
        <family val="1"/>
      </rPr>
      <t>f</t>
    </r>
    <r>
      <rPr>
        <b/>
        <i/>
        <sz val="10"/>
        <rFont val="Times New Roman"/>
        <family val="1"/>
      </rPr>
      <t xml:space="preserve"> </t>
    </r>
    <r>
      <rPr>
        <b/>
        <sz val="10"/>
        <rFont val="Times New Roman"/>
        <family val="1"/>
      </rPr>
      <t xml:space="preserve">entre </t>
    </r>
    <r>
      <rPr>
        <b/>
        <i/>
        <sz val="10"/>
        <rFont val="Times New Roman"/>
        <family val="1"/>
      </rPr>
      <t xml:space="preserve">REM </t>
    </r>
    <r>
      <rPr>
        <b/>
        <sz val="10"/>
        <rFont val="Times New Roman"/>
        <family val="1"/>
      </rPr>
      <t xml:space="preserve">y </t>
    </r>
    <r>
      <rPr>
        <b/>
        <i/>
        <sz val="10"/>
        <rFont val="Times New Roman"/>
        <family val="1"/>
      </rPr>
      <t>EBE</t>
    </r>
    <r>
      <rPr>
        <b/>
        <sz val="10"/>
        <rFont val="Times New Roman"/>
        <family val="1"/>
      </rPr>
      <t>.</t>
    </r>
  </si>
  <si>
    <r>
      <t xml:space="preserve">De manera similar, </t>
    </r>
    <r>
      <rPr>
        <b/>
        <i/>
        <sz val="10"/>
        <rFont val="Times New Roman"/>
        <family val="1"/>
      </rPr>
      <t>Y</t>
    </r>
    <r>
      <rPr>
        <b/>
        <i/>
        <vertAlign val="subscript"/>
        <sz val="10"/>
        <rFont val="Times New Roman"/>
        <family val="1"/>
      </rPr>
      <t>x</t>
    </r>
    <r>
      <rPr>
        <b/>
        <sz val="10"/>
        <rFont val="Times New Roman"/>
        <family val="1"/>
      </rPr>
      <t xml:space="preserve">, puede descomponerse como remuneración a los asalariados procedentes del resto del mundo, neta, </t>
    </r>
    <r>
      <rPr>
        <b/>
        <i/>
        <sz val="10"/>
        <rFont val="Times New Roman"/>
        <family val="1"/>
      </rPr>
      <t>REM</t>
    </r>
    <r>
      <rPr>
        <b/>
        <i/>
        <vertAlign val="subscript"/>
        <sz val="10"/>
        <rFont val="Times New Roman"/>
        <family val="1"/>
      </rPr>
      <t>x</t>
    </r>
    <r>
      <rPr>
        <b/>
        <sz val="10"/>
        <rFont val="Times New Roman"/>
        <family val="1"/>
      </rPr>
      <t xml:space="preserve">; y renta de la propiedad de la empresa procedente del resto del mundo, neta, </t>
    </r>
    <r>
      <rPr>
        <b/>
        <i/>
        <sz val="10"/>
        <rFont val="Times New Roman"/>
        <family val="1"/>
      </rPr>
      <t>RPE</t>
    </r>
    <r>
      <rPr>
        <b/>
        <i/>
        <vertAlign val="subscript"/>
        <sz val="10"/>
        <rFont val="Times New Roman"/>
        <family val="1"/>
      </rPr>
      <t>x</t>
    </r>
    <r>
      <rPr>
        <b/>
        <sz val="10"/>
        <rFont val="Times New Roman"/>
        <family val="1"/>
      </rPr>
      <t xml:space="preserve">; por lo tanto, </t>
    </r>
  </si>
  <si>
    <r>
      <t>C</t>
    </r>
    <r>
      <rPr>
        <b/>
        <i/>
        <vertAlign val="subscript"/>
        <sz val="12"/>
        <rFont val="Times New Roman"/>
        <family val="1"/>
      </rPr>
      <t>H</t>
    </r>
    <r>
      <rPr>
        <b/>
        <i/>
        <sz val="12"/>
        <rFont val="Times New Roman"/>
        <family val="1"/>
      </rPr>
      <t xml:space="preserve"> + G + FIBKF + </t>
    </r>
    <r>
      <rPr>
        <b/>
        <i/>
        <sz val="12"/>
        <rFont val="Symbol"/>
        <family val="1"/>
      </rPr>
      <t>D</t>
    </r>
    <r>
      <rPr>
        <b/>
        <i/>
        <sz val="12"/>
        <rFont val="Times New Roman"/>
        <family val="1"/>
      </rPr>
      <t>E + X – M</t>
    </r>
  </si>
  <si>
    <r>
      <t>PIB = C</t>
    </r>
    <r>
      <rPr>
        <b/>
        <i/>
        <vertAlign val="subscript"/>
        <sz val="12"/>
        <rFont val="Times New Roman"/>
        <family val="1"/>
      </rPr>
      <t>H</t>
    </r>
    <r>
      <rPr>
        <b/>
        <i/>
        <sz val="12"/>
        <rFont val="Times New Roman"/>
        <family val="1"/>
      </rPr>
      <t xml:space="preserve"> + G + I + X – M</t>
    </r>
  </si>
  <si>
    <r>
      <t xml:space="preserve">Como se puede observar el SCN53 descontaba directamente el </t>
    </r>
    <r>
      <rPr>
        <b/>
        <i/>
        <sz val="10"/>
        <rFont val="Times New Roman"/>
        <family val="1"/>
      </rPr>
      <t xml:space="preserve">CCF </t>
    </r>
    <r>
      <rPr>
        <b/>
        <sz val="10"/>
        <rFont val="Times New Roman"/>
        <family val="1"/>
      </rPr>
      <t xml:space="preserve">y por ende el ingreso de los factores se encontraba neto. El SCN68 incluye el </t>
    </r>
    <r>
      <rPr>
        <b/>
        <i/>
        <sz val="10"/>
        <rFont val="Times New Roman"/>
        <family val="1"/>
      </rPr>
      <t>CCF</t>
    </r>
    <r>
      <rPr>
        <b/>
        <sz val="10"/>
        <rFont val="Times New Roman"/>
        <family val="1"/>
      </rPr>
      <t xml:space="preserve"> en el </t>
    </r>
    <r>
      <rPr>
        <b/>
        <i/>
        <sz val="10"/>
        <rFont val="Times New Roman"/>
        <family val="1"/>
      </rPr>
      <t xml:space="preserve">EBE </t>
    </r>
    <r>
      <rPr>
        <b/>
        <sz val="10"/>
        <rFont val="Times New Roman"/>
        <family val="1"/>
      </rPr>
      <t>y por lo tanto el ingreso de los factores es bruto. Por el lado del gasto el SCN68 avanzó en la desagregación de la inversión en dos componentes: la formación de nuevo capital (</t>
    </r>
    <r>
      <rPr>
        <b/>
        <i/>
        <sz val="10"/>
        <rFont val="Times New Roman"/>
        <family val="1"/>
      </rPr>
      <t>FBKF</t>
    </r>
    <r>
      <rPr>
        <b/>
        <sz val="10"/>
        <rFont val="Times New Roman"/>
        <family val="1"/>
      </rPr>
      <t>) y en la variación de existencias (</t>
    </r>
    <r>
      <rPr>
        <b/>
        <i/>
        <sz val="10"/>
        <rFont val="Symbol"/>
        <family val="1"/>
      </rPr>
      <t>D</t>
    </r>
    <r>
      <rPr>
        <b/>
        <i/>
        <sz val="10"/>
        <rFont val="Times New Roman"/>
        <family val="1"/>
      </rPr>
      <t>E</t>
    </r>
    <r>
      <rPr>
        <b/>
        <sz val="10"/>
        <rFont val="Times New Roman"/>
        <family val="1"/>
      </rPr>
      <t xml:space="preserve">).    </t>
    </r>
  </si>
  <si>
    <t>WEB</t>
  </si>
  <si>
    <t xml:space="preserve">A partir del Cuadro 9.2 ó de las ecuaciones de las seis cuentas presentadas en el texto, reconstruya la totalidad del SCN1953 con la siguiente información: </t>
  </si>
  <si>
    <t>El SCN1953 comprende 22 transacciones en sus 6 cuentas, aparte de los totales (compruébelo en el Cuadro 9.2). Sin embargo, bastó con información para sólo 17 transacciones para reconstruir todo el sistema en el ejercicio anterior. ¿Por qué? ¿Cuáles transacciones fueron obtenidas por residuo?</t>
  </si>
  <si>
    <t xml:space="preserve">El sistema de ecuaciones que representa el SCN1953 puede reducirse al sistema simplificado presentado en el Capítulo 8 y en el Cuadro 9.3 de este capítulo. Demuestre. </t>
  </si>
  <si>
    <t xml:space="preserve">Véase el Cuadro 9.2. La inversión del gobierno no aparece discriminada en el SCN1953 porque no existen cuentas de capital por agentes. Por lo tanto, la inversión del gobierno está incluida dentro de la formación interna bruta de capital agregada. </t>
  </si>
  <si>
    <r>
      <t>9.2</t>
    </r>
    <r>
      <rPr>
        <b/>
        <vertAlign val="superscript"/>
        <sz val="10"/>
        <color indexed="8"/>
        <rFont val="Times New Roman"/>
        <family val="1"/>
      </rPr>
      <t>WEB</t>
    </r>
  </si>
  <si>
    <r>
      <t>9.3</t>
    </r>
    <r>
      <rPr>
        <b/>
        <vertAlign val="superscript"/>
        <sz val="10"/>
        <color indexed="8"/>
        <rFont val="Times New Roman"/>
        <family val="1"/>
      </rPr>
      <t>WEB</t>
    </r>
  </si>
  <si>
    <r>
      <t>REM + YFPE + Tr</t>
    </r>
    <r>
      <rPr>
        <b/>
        <i/>
        <vertAlign val="subscript"/>
        <sz val="10"/>
        <rFont val="Times New Roman"/>
        <family val="1"/>
      </rPr>
      <t>GH</t>
    </r>
    <r>
      <rPr>
        <b/>
        <i/>
        <sz val="10"/>
        <rFont val="Times New Roman"/>
        <family val="1"/>
      </rPr>
      <t xml:space="preserve"> + Tr</t>
    </r>
    <r>
      <rPr>
        <b/>
        <i/>
        <vertAlign val="subscript"/>
        <sz val="10"/>
        <rFont val="Times New Roman"/>
        <family val="1"/>
      </rPr>
      <t>xHN</t>
    </r>
    <r>
      <rPr>
        <b/>
        <i/>
        <sz val="10"/>
        <rFont val="Times New Roman"/>
        <family val="1"/>
      </rPr>
      <t xml:space="preserve"> + II – SS + T</t>
    </r>
    <r>
      <rPr>
        <b/>
        <i/>
        <vertAlign val="subscript"/>
        <sz val="10"/>
        <rFont val="Times New Roman"/>
        <family val="1"/>
      </rPr>
      <t>SK</t>
    </r>
    <r>
      <rPr>
        <b/>
        <i/>
        <sz val="10"/>
        <rFont val="Times New Roman"/>
        <family val="1"/>
      </rPr>
      <t xml:space="preserve"> + T</t>
    </r>
    <r>
      <rPr>
        <b/>
        <i/>
        <vertAlign val="subscript"/>
        <sz val="10"/>
        <rFont val="Times New Roman"/>
        <family val="1"/>
      </rPr>
      <t>H</t>
    </r>
    <r>
      <rPr>
        <b/>
        <i/>
        <sz val="10"/>
        <rFont val="Times New Roman"/>
        <family val="1"/>
      </rPr>
      <t xml:space="preserve"> + YGPE – IDP + Tr</t>
    </r>
    <r>
      <rPr>
        <b/>
        <i/>
        <vertAlign val="subscript"/>
        <sz val="10"/>
        <rFont val="Times New Roman"/>
        <family val="1"/>
      </rPr>
      <t>HG</t>
    </r>
    <r>
      <rPr>
        <b/>
        <i/>
        <sz val="10"/>
        <rFont val="Times New Roman"/>
        <family val="1"/>
      </rPr>
      <t xml:space="preserve"> + Tr</t>
    </r>
    <r>
      <rPr>
        <b/>
        <i/>
        <vertAlign val="subscript"/>
        <sz val="10"/>
        <rFont val="Times New Roman"/>
        <family val="1"/>
      </rPr>
      <t>xGN</t>
    </r>
    <r>
      <rPr>
        <b/>
        <i/>
        <sz val="10"/>
        <rFont val="Times New Roman"/>
        <family val="1"/>
      </rPr>
      <t xml:space="preserve"> + YIN</t>
    </r>
    <r>
      <rPr>
        <b/>
        <i/>
        <vertAlign val="subscript"/>
        <sz val="10"/>
        <rFont val="Times New Roman"/>
        <family val="1"/>
      </rPr>
      <t>f</t>
    </r>
    <r>
      <rPr>
        <b/>
        <i/>
        <sz val="10"/>
        <rFont val="Times New Roman"/>
        <family val="1"/>
      </rPr>
      <t xml:space="preserve"> + Y</t>
    </r>
    <r>
      <rPr>
        <b/>
        <i/>
        <vertAlign val="subscript"/>
        <sz val="10"/>
        <rFont val="Times New Roman"/>
        <family val="1"/>
      </rPr>
      <t>x</t>
    </r>
    <r>
      <rPr>
        <b/>
        <i/>
        <sz val="10"/>
        <rFont val="Times New Roman"/>
        <family val="1"/>
      </rPr>
      <t xml:space="preserve"> </t>
    </r>
  </si>
  <si>
    <t>Véanse los cuadros 9.3 y 9.4</t>
  </si>
  <si>
    <r>
      <t>9.7</t>
    </r>
    <r>
      <rPr>
        <b/>
        <vertAlign val="superscript"/>
        <sz val="10"/>
        <rFont val="Times New Roman"/>
        <family val="1"/>
      </rPr>
      <t>WEB</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</si>
</sst>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0.0"/>
    <numFmt numFmtId="176" formatCode="_(* #,##0.000_);_(* \(#,##0.000\);_(* &quot;-&quot;??_);_(@_)"/>
    <numFmt numFmtId="177" formatCode="_(* #,##0.0_);_(* \(#,##0.0\);_(* &quot;-&quot;??_);_(@_)"/>
    <numFmt numFmtId="178" formatCode="_(* #,##0_);_(* \(#,##0\);_(* &quot;-&quot;??_);_(@_)"/>
    <numFmt numFmtId="179" formatCode="_(* #,##0.0000_);_(* \(#,##0.0000\);_(* &quot;-&quot;??_);_(@_)"/>
    <numFmt numFmtId="180" formatCode="0.00000000"/>
    <numFmt numFmtId="181" formatCode="0.0000000"/>
    <numFmt numFmtId="182" formatCode="0.000000"/>
    <numFmt numFmtId="183" formatCode="0.00000"/>
    <numFmt numFmtId="184" formatCode="0.0000"/>
    <numFmt numFmtId="185" formatCode="0.000"/>
    <numFmt numFmtId="186" formatCode="0.000000000"/>
    <numFmt numFmtId="187" formatCode="0.0%"/>
    <numFmt numFmtId="188" formatCode="_ * #,##0.0000_ ;_ * \-#,##0.0000_ ;_ * &quot;-&quot;??_ ;_ @_ "/>
    <numFmt numFmtId="189" formatCode="_ * #,##0.0000_ ;_ * \-#,##0.0000_ ;_ * &quot;-&quot;????_ ;_ @_ "/>
    <numFmt numFmtId="190" formatCode="_ * #,##0.0_ ;_ * \-#,##0.0_ ;_ * &quot;-&quot;??_ ;_ @_ "/>
    <numFmt numFmtId="191" formatCode="_ * #,##0.000_ ;_ * \-#,##0.000_ ;_ * &quot;-&quot;??_ ;_ @_ "/>
    <numFmt numFmtId="192" formatCode="&quot;Sí&quot;;&quot;Sí&quot;;&quot;No&quot;"/>
    <numFmt numFmtId="193" formatCode="&quot;Verdadero&quot;;&quot;Verdadero&quot;;&quot;Falso&quot;"/>
    <numFmt numFmtId="194" formatCode="&quot;Activado&quot;;&quot;Activado&quot;;&quot;Desactivado&quot;"/>
    <numFmt numFmtId="195" formatCode="_ * #,##0.00000_ ;_ * \-#,##0.00000_ ;_ * &quot;-&quot;??_ ;_ @_ "/>
    <numFmt numFmtId="196" formatCode="_(* #,##0.000_);_(* \(#,##0.000\);_(* &quot;-&quot;???_);_(@_)"/>
    <numFmt numFmtId="197" formatCode="_(* #,##0.00000_);_(* \(#,##0.00000\);_(* &quot;-&quot;??_);_(@_)"/>
    <numFmt numFmtId="198" formatCode="_ * #,##0_ ;_ * \-#,##0_ ;_ * &quot;-&quot;??_ ;_ @_ "/>
    <numFmt numFmtId="199" formatCode="_(* #,##0.0_);_(* \(#,##0.0\);_(* &quot;-&quot;?_);_(@_)"/>
    <numFmt numFmtId="200" formatCode="[$€-2]\ #,##0.00_);[Red]\([$€-2]\ #,##0.00\)"/>
    <numFmt numFmtId="201" formatCode="0.0000000000"/>
    <numFmt numFmtId="202" formatCode="0.00000000000"/>
    <numFmt numFmtId="203" formatCode="_(* #,##0.0000_);_(* \(#,##0.0000\);_(* &quot;-&quot;????_);_(@_)"/>
    <numFmt numFmtId="204" formatCode="_(* #,##0.000000_);_(* \(#,##0.000000\);_(* &quot;-&quot;??_);_(@_)"/>
    <numFmt numFmtId="205" formatCode="0.000%"/>
    <numFmt numFmtId="206" formatCode="0.0000%"/>
  </numFmts>
  <fonts count="44">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10"/>
      <color indexed="8"/>
      <name val="Times New Roman"/>
      <family val="1"/>
    </font>
    <font>
      <sz val="10"/>
      <color indexed="8"/>
      <name val="Arial"/>
      <family val="0"/>
    </font>
    <font>
      <b/>
      <sz val="12"/>
      <name val="Times New Roman"/>
      <family val="1"/>
    </font>
    <font>
      <b/>
      <sz val="11"/>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i/>
      <u val="single"/>
      <sz val="10"/>
      <name val="Times New Roman"/>
      <family val="1"/>
    </font>
    <font>
      <b/>
      <sz val="12"/>
      <color indexed="18"/>
      <name val="Times New Roman"/>
      <family val="1"/>
    </font>
    <font>
      <b/>
      <sz val="14"/>
      <name val="Times New Roman"/>
      <family val="1"/>
    </font>
    <font>
      <sz val="12"/>
      <name val="Times New Roman"/>
      <family val="1"/>
    </font>
    <font>
      <b/>
      <vertAlign val="subscript"/>
      <sz val="10"/>
      <name val="Times New Roman"/>
      <family val="1"/>
    </font>
    <font>
      <i/>
      <u val="single"/>
      <sz val="10"/>
      <color indexed="8"/>
      <name val="Times New Roman"/>
      <family val="1"/>
    </font>
    <font>
      <b/>
      <sz val="11"/>
      <color indexed="62"/>
      <name val="Times New Roman"/>
      <family val="1"/>
    </font>
    <font>
      <b/>
      <vertAlign val="superscript"/>
      <sz val="10"/>
      <name val="Times New Roman"/>
      <family val="1"/>
    </font>
    <font>
      <b/>
      <vertAlign val="superscript"/>
      <sz val="11"/>
      <name val="Times New Roman"/>
      <family val="1"/>
    </font>
    <font>
      <vertAlign val="superscript"/>
      <sz val="11"/>
      <name val="Arial"/>
      <family val="0"/>
    </font>
    <font>
      <b/>
      <vertAlign val="superscript"/>
      <sz val="11"/>
      <color indexed="18"/>
      <name val="Times New Roman"/>
      <family val="1"/>
    </font>
    <font>
      <b/>
      <sz val="10"/>
      <name val="Arial"/>
      <family val="0"/>
    </font>
    <font>
      <b/>
      <i/>
      <sz val="14"/>
      <color indexed="8"/>
      <name val="Times New Roman"/>
      <family val="1"/>
    </font>
    <font>
      <b/>
      <vertAlign val="superscript"/>
      <sz val="10"/>
      <color indexed="8"/>
      <name val="Times New Roman"/>
      <family val="1"/>
    </font>
    <font>
      <b/>
      <i/>
      <sz val="10"/>
      <name val="Times New Roman"/>
      <family val="1"/>
    </font>
    <font>
      <b/>
      <i/>
      <vertAlign val="subscript"/>
      <sz val="10"/>
      <name val="Times New Roman"/>
      <family val="1"/>
    </font>
    <font>
      <b/>
      <i/>
      <sz val="12"/>
      <color indexed="18"/>
      <name val="Times New Roman"/>
      <family val="1"/>
    </font>
    <font>
      <b/>
      <i/>
      <sz val="12"/>
      <name val="Times New Roman"/>
      <family val="1"/>
    </font>
    <font>
      <b/>
      <i/>
      <vertAlign val="subscript"/>
      <sz val="12"/>
      <name val="Times New Roman"/>
      <family val="1"/>
    </font>
    <font>
      <b/>
      <i/>
      <sz val="12"/>
      <name val="Symbol"/>
      <family val="1"/>
    </font>
    <font>
      <b/>
      <i/>
      <sz val="11"/>
      <name val="Times New Roman"/>
      <family val="1"/>
    </font>
    <font>
      <i/>
      <sz val="11"/>
      <name val="Times New Roman"/>
      <family val="1"/>
    </font>
    <font>
      <b/>
      <i/>
      <sz val="10"/>
      <name val="Symbol"/>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2" fillId="2" borderId="0" xfId="0" applyFont="1" applyFill="1" applyAlignment="1">
      <alignment horizontal="justify"/>
    </xf>
    <xf numFmtId="0" fontId="13" fillId="2" borderId="0" xfId="0" applyFont="1" applyFill="1" applyAlignment="1">
      <alignment horizontal="justify"/>
    </xf>
    <xf numFmtId="0" fontId="10"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2" fillId="2" borderId="0" xfId="0" applyNumberFormat="1" applyFont="1" applyFill="1" applyAlignment="1">
      <alignment horizontal="justify"/>
    </xf>
    <xf numFmtId="0" fontId="12" fillId="2" borderId="0" xfId="0" applyFont="1" applyFill="1" applyAlignment="1">
      <alignment horizontal="right"/>
    </xf>
    <xf numFmtId="0" fontId="16" fillId="2" borderId="0" xfId="0" applyFont="1" applyFill="1" applyAlignment="1">
      <alignment horizontal="justify"/>
    </xf>
    <xf numFmtId="0" fontId="17" fillId="2" borderId="0" xfId="0" applyFont="1" applyFill="1" applyAlignment="1">
      <alignment horizontal="justify"/>
    </xf>
    <xf numFmtId="49" fontId="10" fillId="2" borderId="0" xfId="0" applyNumberFormat="1" applyFont="1" applyFill="1" applyAlignment="1">
      <alignment horizontal="justify"/>
    </xf>
    <xf numFmtId="0" fontId="18" fillId="2" borderId="0" xfId="20" applyFont="1" applyFill="1" applyAlignment="1">
      <alignment horizontal="justify"/>
    </xf>
    <xf numFmtId="0" fontId="19" fillId="2" borderId="0" xfId="0" applyFont="1" applyFill="1" applyAlignment="1">
      <alignment horizontal="center"/>
    </xf>
    <xf numFmtId="0" fontId="21" fillId="2" borderId="0" xfId="20" applyFont="1" applyFill="1" applyAlignment="1">
      <alignment horizontal="left" vertical="center" wrapText="1"/>
    </xf>
    <xf numFmtId="0" fontId="11" fillId="0" borderId="0" xfId="0" applyFont="1" applyFill="1" applyAlignment="1">
      <alignment horizontal="right"/>
    </xf>
    <xf numFmtId="0" fontId="5" fillId="0" borderId="0" xfId="0" applyFont="1" applyFill="1" applyAlignment="1">
      <alignment horizontal="justify"/>
    </xf>
    <xf numFmtId="0" fontId="7" fillId="0" borderId="0" xfId="20" applyFont="1" applyFill="1" applyAlignment="1">
      <alignment horizontal="right"/>
    </xf>
    <xf numFmtId="0" fontId="5" fillId="0" borderId="0" xfId="0" applyFont="1" applyFill="1" applyAlignment="1">
      <alignment horizontal="justify" vertical="top" wrapText="1"/>
    </xf>
    <xf numFmtId="0" fontId="5" fillId="0" borderId="0" xfId="0" applyFont="1" applyFill="1" applyAlignment="1">
      <alignment horizontal="right"/>
    </xf>
    <xf numFmtId="0" fontId="0" fillId="0" borderId="0" xfId="0" applyAlignment="1">
      <alignment horizontal="right" vertical="top"/>
    </xf>
    <xf numFmtId="0" fontId="6" fillId="0" borderId="0" xfId="0" applyFont="1" applyFill="1" applyAlignment="1">
      <alignment horizontal="justify"/>
    </xf>
    <xf numFmtId="0" fontId="6" fillId="0" borderId="0" xfId="0" applyFont="1" applyFill="1" applyAlignment="1">
      <alignment horizontal="justify" vertical="top" wrapText="1"/>
    </xf>
    <xf numFmtId="0" fontId="6" fillId="0" borderId="0" xfId="0" applyFont="1" applyFill="1" applyAlignment="1">
      <alignment/>
    </xf>
    <xf numFmtId="0" fontId="5" fillId="3" borderId="0" xfId="0" applyFont="1" applyFill="1" applyAlignment="1">
      <alignment/>
    </xf>
    <xf numFmtId="0" fontId="22" fillId="3" borderId="0" xfId="0" applyFont="1" applyFill="1" applyAlignment="1">
      <alignment horizontal="right"/>
    </xf>
    <xf numFmtId="0" fontId="22" fillId="3" borderId="0" xfId="0" applyFont="1" applyFill="1" applyAlignment="1">
      <alignment horizontal="center"/>
    </xf>
    <xf numFmtId="0" fontId="22" fillId="3" borderId="0" xfId="0" applyFont="1" applyFill="1" applyAlignment="1">
      <alignment horizontal="left"/>
    </xf>
    <xf numFmtId="0" fontId="20" fillId="0" borderId="0" xfId="0" applyFont="1" applyFill="1" applyAlignment="1">
      <alignment horizontal="center"/>
    </xf>
    <xf numFmtId="0" fontId="24" fillId="0" borderId="0" xfId="0" applyFont="1" applyAlignment="1">
      <alignment horizontal="justify"/>
    </xf>
    <xf numFmtId="0" fontId="0" fillId="0" borderId="0" xfId="0" applyFill="1" applyAlignment="1">
      <alignment/>
    </xf>
    <xf numFmtId="0" fontId="0" fillId="0" borderId="0" xfId="0" applyFill="1" applyAlignment="1">
      <alignment horizontal="justify"/>
    </xf>
    <xf numFmtId="0" fontId="12" fillId="0" borderId="0" xfId="0" applyFont="1" applyFill="1" applyAlignment="1">
      <alignment horizontal="justify"/>
    </xf>
    <xf numFmtId="0" fontId="5" fillId="0" borderId="0" xfId="0" applyFont="1" applyAlignment="1">
      <alignment horizontal="justify" vertical="top"/>
    </xf>
    <xf numFmtId="0" fontId="9" fillId="0" borderId="0" xfId="0" applyFont="1" applyFill="1" applyAlignment="1">
      <alignment horizontal="center"/>
    </xf>
    <xf numFmtId="0" fontId="22" fillId="0" borderId="0" xfId="0" applyFont="1" applyFill="1" applyAlignment="1">
      <alignment horizontal="right"/>
    </xf>
    <xf numFmtId="0" fontId="12" fillId="2" borderId="0" xfId="0" applyFont="1" applyFill="1" applyBorder="1" applyAlignment="1">
      <alignment horizontal="justify" wrapText="1"/>
    </xf>
    <xf numFmtId="0" fontId="0" fillId="0" borderId="0" xfId="0" applyFill="1" applyAlignment="1">
      <alignment horizontal="right"/>
    </xf>
    <xf numFmtId="0" fontId="5" fillId="0" borderId="0" xfId="0" applyFont="1" applyAlignment="1">
      <alignment horizontal="left" vertical="top" wrapText="1"/>
    </xf>
    <xf numFmtId="0" fontId="5" fillId="0" borderId="0" xfId="0" applyFont="1" applyAlignment="1">
      <alignment/>
    </xf>
    <xf numFmtId="0" fontId="5" fillId="0" borderId="0" xfId="0" applyFont="1" applyFill="1" applyBorder="1" applyAlignment="1">
      <alignment horizontal="center" vertical="top" wrapText="1"/>
    </xf>
    <xf numFmtId="0" fontId="26" fillId="2" borderId="0" xfId="0" applyFont="1" applyFill="1" applyAlignment="1">
      <alignment horizontal="left"/>
    </xf>
    <xf numFmtId="0" fontId="4" fillId="0" borderId="0" xfId="0" applyFont="1" applyAlignment="1">
      <alignment horizontal="justify"/>
    </xf>
    <xf numFmtId="0" fontId="23" fillId="0" borderId="0" xfId="0" applyFont="1" applyAlignment="1">
      <alignment horizontal="center"/>
    </xf>
    <xf numFmtId="0" fontId="5" fillId="0" borderId="0" xfId="0" applyFont="1" applyFill="1" applyAlignment="1">
      <alignment horizontal="left" vertical="center" wrapText="1"/>
    </xf>
    <xf numFmtId="0" fontId="2" fillId="0" borderId="0" xfId="20" applyAlignment="1">
      <alignment horizontal="right" vertical="top" wrapText="1"/>
    </xf>
    <xf numFmtId="0" fontId="12" fillId="0" borderId="0" xfId="0" applyFont="1" applyFill="1" applyBorder="1" applyAlignment="1">
      <alignment horizontal="left" vertical="center" wrapText="1"/>
    </xf>
    <xf numFmtId="0" fontId="5" fillId="0" borderId="0" xfId="0" applyFont="1" applyAlignment="1" quotePrefix="1">
      <alignment horizontal="justify"/>
    </xf>
    <xf numFmtId="0" fontId="1" fillId="0" borderId="0" xfId="0" applyFont="1" applyAlignment="1">
      <alignment/>
    </xf>
    <xf numFmtId="3" fontId="4" fillId="0" borderId="0" xfId="0" applyNumberFormat="1" applyFont="1" applyFill="1" applyBorder="1" applyAlignment="1">
      <alignment/>
    </xf>
    <xf numFmtId="0" fontId="5" fillId="0" borderId="0" xfId="0" applyFont="1" applyAlignment="1">
      <alignment horizontal="left" vertical="center" wrapText="1"/>
    </xf>
    <xf numFmtId="0" fontId="0" fillId="0" borderId="0" xfId="0" applyFill="1" applyBorder="1" applyAlignment="1">
      <alignment/>
    </xf>
    <xf numFmtId="0" fontId="14" fillId="0" borderId="0" xfId="0" applyFont="1" applyFill="1" applyBorder="1" applyAlignment="1">
      <alignment horizontal="center" vertical="top" wrapText="1"/>
    </xf>
    <xf numFmtId="3" fontId="5" fillId="0" borderId="0" xfId="0" applyNumberFormat="1" applyFont="1" applyAlignment="1">
      <alignment/>
    </xf>
    <xf numFmtId="3" fontId="1" fillId="0" borderId="0" xfId="0" applyNumberFormat="1" applyFont="1" applyAlignment="1">
      <alignment/>
    </xf>
    <xf numFmtId="0" fontId="18" fillId="2" borderId="0" xfId="20" applyFont="1" applyFill="1" applyAlignment="1">
      <alignment horizontal="left"/>
    </xf>
    <xf numFmtId="0" fontId="24" fillId="0" borderId="0" xfId="0" applyFont="1" applyAlignment="1">
      <alignment horizontal="left" wrapText="1"/>
    </xf>
    <xf numFmtId="0" fontId="7" fillId="2" borderId="0" xfId="20" applyFont="1" applyFill="1" applyAlignment="1">
      <alignment horizontal="right"/>
    </xf>
    <xf numFmtId="0" fontId="27" fillId="0" borderId="0" xfId="0" applyFont="1" applyFill="1" applyAlignment="1">
      <alignment horizontal="center"/>
    </xf>
    <xf numFmtId="0" fontId="4" fillId="0" borderId="0" xfId="0" applyFont="1" applyFill="1" applyBorder="1" applyAlignment="1">
      <alignment/>
    </xf>
    <xf numFmtId="3" fontId="4" fillId="0" borderId="0" xfId="0" applyNumberFormat="1" applyFont="1" applyFill="1" applyBorder="1" applyAlignment="1">
      <alignment horizontal="center"/>
    </xf>
    <xf numFmtId="9" fontId="4" fillId="0" borderId="0" xfId="21" applyFont="1" applyFill="1" applyBorder="1" applyAlignment="1">
      <alignment horizontal="center"/>
    </xf>
    <xf numFmtId="0" fontId="15" fillId="0" borderId="0" xfId="0" applyFont="1" applyFill="1" applyBorder="1" applyAlignment="1">
      <alignment/>
    </xf>
    <xf numFmtId="0" fontId="0" fillId="0" borderId="0" xfId="0" applyFill="1" applyBorder="1" applyAlignment="1">
      <alignment horizontal="justify"/>
    </xf>
    <xf numFmtId="0" fontId="15" fillId="0" borderId="0" xfId="0" applyFont="1" applyFill="1" applyBorder="1" applyAlignment="1">
      <alignment horizontal="center" vertical="center"/>
    </xf>
    <xf numFmtId="0" fontId="4" fillId="0" borderId="0" xfId="0" applyFont="1" applyFill="1" applyBorder="1" applyAlignment="1">
      <alignment horizontal="justify"/>
    </xf>
    <xf numFmtId="178" fontId="4" fillId="0" borderId="0" xfId="15" applyNumberFormat="1" applyFont="1" applyFill="1" applyBorder="1" applyAlignment="1">
      <alignment/>
    </xf>
    <xf numFmtId="187" fontId="4" fillId="0" borderId="0" xfId="21"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pplyProtection="1">
      <alignment horizontal="left"/>
      <protection/>
    </xf>
    <xf numFmtId="0" fontId="5" fillId="0" borderId="0" xfId="0" applyFont="1" applyAlignment="1">
      <alignment horizontal="left"/>
    </xf>
    <xf numFmtId="0" fontId="1" fillId="0" borderId="0" xfId="0" applyFont="1" applyAlignment="1">
      <alignment horizontal="left" indent="4"/>
    </xf>
    <xf numFmtId="0" fontId="29" fillId="0" borderId="0" xfId="0" applyFont="1" applyFill="1" applyAlignment="1">
      <alignment/>
    </xf>
    <xf numFmtId="0" fontId="30" fillId="0" borderId="0" xfId="0" applyFont="1" applyAlignment="1">
      <alignment vertical="top"/>
    </xf>
    <xf numFmtId="0" fontId="31" fillId="3" borderId="0" xfId="0" applyFont="1" applyFill="1" applyAlignment="1">
      <alignment horizontal="center"/>
    </xf>
    <xf numFmtId="0" fontId="5" fillId="0" borderId="0" xfId="0" applyFont="1" applyAlignment="1">
      <alignment/>
    </xf>
    <xf numFmtId="0" fontId="32" fillId="0" borderId="0" xfId="0" applyFont="1" applyAlignment="1">
      <alignment/>
    </xf>
    <xf numFmtId="6" fontId="5" fillId="0" borderId="0" xfId="0" applyNumberFormat="1" applyFont="1" applyAlignment="1">
      <alignment horizontal="right"/>
    </xf>
    <xf numFmtId="1"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justify"/>
    </xf>
    <xf numFmtId="0" fontId="14" fillId="0" borderId="0" xfId="0" applyFont="1" applyAlignment="1">
      <alignment/>
    </xf>
    <xf numFmtId="0" fontId="5" fillId="0" borderId="0" xfId="0" applyFont="1" applyAlignment="1">
      <alignment horizontal="left" wrapText="1"/>
    </xf>
    <xf numFmtId="0" fontId="0" fillId="3" borderId="0" xfId="0" applyFill="1" applyAlignment="1">
      <alignment/>
    </xf>
    <xf numFmtId="0" fontId="16" fillId="2" borderId="0" xfId="0" applyFont="1" applyFill="1" applyAlignment="1">
      <alignment/>
    </xf>
    <xf numFmtId="49" fontId="16" fillId="2" borderId="0" xfId="0" applyNumberFormat="1" applyFont="1" applyFill="1" applyAlignment="1">
      <alignment/>
    </xf>
    <xf numFmtId="0" fontId="16" fillId="2" borderId="0" xfId="0" applyFont="1" applyFill="1" applyAlignment="1">
      <alignment horizontal="right"/>
    </xf>
    <xf numFmtId="49" fontId="16" fillId="2" borderId="0" xfId="0" applyNumberFormat="1" applyFont="1" applyFill="1" applyAlignment="1">
      <alignment horizontal="justify"/>
    </xf>
    <xf numFmtId="0" fontId="33" fillId="0" borderId="0" xfId="0" applyFont="1" applyFill="1" applyAlignment="1">
      <alignment horizontal="center"/>
    </xf>
    <xf numFmtId="0" fontId="35" fillId="0" borderId="0" xfId="0" applyFont="1" applyAlignment="1">
      <alignment/>
    </xf>
    <xf numFmtId="0" fontId="35" fillId="0" borderId="0" xfId="0" applyFont="1" applyAlignment="1">
      <alignment horizontal="left"/>
    </xf>
    <xf numFmtId="0" fontId="5" fillId="0" borderId="1" xfId="0" applyFont="1" applyBorder="1" applyAlignment="1">
      <alignment horizontal="right"/>
    </xf>
    <xf numFmtId="0" fontId="1" fillId="0" borderId="2" xfId="0" applyFont="1" applyBorder="1" applyAlignment="1">
      <alignment/>
    </xf>
    <xf numFmtId="0" fontId="5" fillId="0" borderId="2" xfId="0" applyFont="1" applyBorder="1" applyAlignment="1">
      <alignment/>
    </xf>
    <xf numFmtId="0" fontId="5" fillId="0" borderId="3" xfId="0" applyFont="1" applyBorder="1" applyAlignment="1">
      <alignment horizontal="left" vertical="center" wrapText="1"/>
    </xf>
    <xf numFmtId="0" fontId="1" fillId="0" borderId="4" xfId="0" applyFont="1" applyBorder="1" applyAlignment="1">
      <alignment horizontal="center" vertical="center"/>
    </xf>
    <xf numFmtId="0" fontId="1"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1" fillId="0" borderId="4" xfId="0" applyFont="1" applyBorder="1" applyAlignment="1" quotePrefix="1">
      <alignment horizontal="center" vertical="center"/>
    </xf>
    <xf numFmtId="0" fontId="5" fillId="0" borderId="3" xfId="0" applyFont="1" applyBorder="1" applyAlignment="1">
      <alignment vertical="center" wrapText="1"/>
    </xf>
    <xf numFmtId="0" fontId="1" fillId="0" borderId="5" xfId="0" applyFont="1" applyFill="1" applyBorder="1" applyAlignment="1">
      <alignment horizontal="center" vertical="center"/>
    </xf>
    <xf numFmtId="0" fontId="7" fillId="0" borderId="0" xfId="20" applyFont="1" applyFill="1" applyAlignment="1">
      <alignment/>
    </xf>
    <xf numFmtId="0" fontId="7" fillId="0" borderId="0" xfId="20" applyFont="1" applyFill="1" applyAlignment="1">
      <alignment horizontal="justify"/>
    </xf>
    <xf numFmtId="0" fontId="5" fillId="0" borderId="0" xfId="0" applyFont="1" applyAlignment="1">
      <alignment vertical="top"/>
    </xf>
    <xf numFmtId="0" fontId="38" fillId="0" borderId="0" xfId="0" applyFont="1" applyAlignment="1">
      <alignment/>
    </xf>
    <xf numFmtId="0" fontId="38" fillId="0" borderId="0" xfId="0" applyFont="1" applyAlignment="1">
      <alignment horizontal="justify"/>
    </xf>
    <xf numFmtId="0" fontId="38" fillId="0" borderId="0" xfId="0" applyFont="1" applyAlignment="1">
      <alignment horizontal="left"/>
    </xf>
    <xf numFmtId="187" fontId="41" fillId="0" borderId="0" xfId="21" applyNumberFormat="1" applyFont="1" applyFill="1" applyBorder="1" applyAlignment="1">
      <alignment horizontal="center"/>
    </xf>
    <xf numFmtId="0" fontId="42" fillId="0" borderId="0" xfId="0" applyFont="1" applyFill="1" applyBorder="1" applyAlignment="1">
      <alignment/>
    </xf>
    <xf numFmtId="178" fontId="41" fillId="0" borderId="0" xfId="0" applyNumberFormat="1" applyFont="1" applyFill="1" applyBorder="1" applyAlignment="1">
      <alignment/>
    </xf>
    <xf numFmtId="0" fontId="41" fillId="0" borderId="0" xfId="0" applyFont="1" applyFill="1" applyBorder="1" applyAlignment="1">
      <alignment/>
    </xf>
    <xf numFmtId="0" fontId="11" fillId="0" borderId="0" xfId="0" applyFont="1" applyFill="1" applyAlignment="1">
      <alignment horizontal="right"/>
    </xf>
    <xf numFmtId="0" fontId="19" fillId="3" borderId="0" xfId="0" applyFont="1" applyFill="1" applyAlignment="1">
      <alignment horizontal="center" wrapText="1"/>
    </xf>
    <xf numFmtId="0" fontId="0" fillId="0" borderId="0" xfId="0" applyAlignment="1">
      <alignment horizontal="center" wrapText="1"/>
    </xf>
    <xf numFmtId="0" fontId="11" fillId="2" borderId="0" xfId="0" applyFont="1" applyFill="1" applyAlignment="1">
      <alignment horizontal="right" wrapText="1"/>
    </xf>
    <xf numFmtId="0" fontId="0" fillId="0" borderId="0" xfId="0" applyAlignment="1">
      <alignment horizontal="right" wrapText="1"/>
    </xf>
    <xf numFmtId="0" fontId="22" fillId="3" borderId="0" xfId="0" applyFont="1" applyFill="1" applyAlignment="1">
      <alignment horizontal="left"/>
    </xf>
    <xf numFmtId="0" fontId="9" fillId="3" borderId="0" xfId="0" applyFont="1" applyFill="1" applyAlignment="1">
      <alignment horizontal="center" wrapText="1"/>
    </xf>
    <xf numFmtId="0" fontId="0" fillId="0" borderId="0" xfId="0" applyAlignment="1">
      <alignment wrapText="1"/>
    </xf>
    <xf numFmtId="0" fontId="22" fillId="3" borderId="0" xfId="0" applyFont="1" applyFill="1" applyAlignment="1">
      <alignment horizontal="right" wrapText="1"/>
    </xf>
    <xf numFmtId="0" fontId="18" fillId="2" borderId="0" xfId="0" applyFont="1" applyFill="1" applyAlignment="1">
      <alignment horizontal="left" wrapText="1"/>
    </xf>
    <xf numFmtId="0" fontId="22" fillId="3" borderId="0" xfId="20" applyFont="1" applyFill="1" applyAlignment="1">
      <alignment horizontal="center"/>
    </xf>
    <xf numFmtId="0" fontId="5" fillId="0" borderId="0" xfId="0" applyFont="1" applyAlignment="1">
      <alignment horizontal="justify" vertical="top" wrapText="1"/>
    </xf>
    <xf numFmtId="0" fontId="7" fillId="0" borderId="0" xfId="20" applyFont="1" applyFill="1" applyAlignment="1">
      <alignment horizontal="right"/>
    </xf>
    <xf numFmtId="0" fontId="7" fillId="0" borderId="0" xfId="20" applyFont="1" applyAlignment="1">
      <alignment horizontal="right" vertical="top" wrapText="1"/>
    </xf>
    <xf numFmtId="0" fontId="6" fillId="0" borderId="0" xfId="0" applyFont="1" applyFill="1" applyAlignment="1">
      <alignment horizontal="left"/>
    </xf>
    <xf numFmtId="0" fontId="9" fillId="3" borderId="0" xfId="0" applyFont="1" applyFill="1" applyAlignment="1">
      <alignment horizontal="center"/>
    </xf>
    <xf numFmtId="0" fontId="0" fillId="0" borderId="0" xfId="0" applyAlignment="1">
      <alignment vertical="top"/>
    </xf>
    <xf numFmtId="0" fontId="22" fillId="3" borderId="0" xfId="0" applyFont="1" applyFill="1" applyAlignment="1">
      <alignment horizontal="center"/>
    </xf>
    <xf numFmtId="0" fontId="5" fillId="0" borderId="0" xfId="0" applyFont="1" applyAlignment="1">
      <alignment horizontal="justify" vertical="center" wrapText="1"/>
    </xf>
    <xf numFmtId="0" fontId="32" fillId="0" borderId="0" xfId="0" applyFont="1" applyAlignment="1">
      <alignment horizontal="justify" vertical="center" wrapText="1"/>
    </xf>
    <xf numFmtId="0" fontId="0" fillId="0" borderId="0" xfId="0" applyAlignment="1">
      <alignment horizontal="justify" vertical="center" wrapText="1"/>
    </xf>
    <xf numFmtId="0" fontId="22" fillId="3" borderId="0" xfId="0" applyFont="1" applyFill="1" applyAlignment="1">
      <alignment horizontal="right"/>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1" fillId="2" borderId="0" xfId="0" applyFont="1" applyFill="1" applyAlignment="1">
      <alignment horizontal="right"/>
    </xf>
    <xf numFmtId="0" fontId="12" fillId="0" borderId="0" xfId="0" applyFont="1" applyFill="1" applyBorder="1" applyAlignment="1">
      <alignment horizontal="left" vertical="center" wrapText="1"/>
    </xf>
    <xf numFmtId="0" fontId="11" fillId="0" borderId="0" xfId="0" applyFont="1" applyAlignment="1">
      <alignment horizontal="right"/>
    </xf>
    <xf numFmtId="0" fontId="35" fillId="0" borderId="0" xfId="0" applyFont="1" applyAlignment="1">
      <alignment horizontal="justify" vertical="center" wrapText="1"/>
    </xf>
    <xf numFmtId="0" fontId="0" fillId="0" borderId="0" xfId="0" applyFont="1" applyAlignment="1">
      <alignment horizontal="justify" vertical="top" wrapText="1"/>
    </xf>
    <xf numFmtId="0" fontId="5" fillId="0" borderId="0" xfId="0" applyFont="1" applyAlignment="1">
      <alignment horizontal="left" vertical="top" wrapText="1"/>
    </xf>
    <xf numFmtId="0" fontId="0" fillId="0" borderId="0" xfId="0" applyAlignment="1">
      <alignment horizontal="left" vertical="top" wrapText="1"/>
    </xf>
    <xf numFmtId="0" fontId="20" fillId="3" borderId="0" xfId="0" applyFont="1" applyFill="1" applyAlignment="1">
      <alignment horizontal="center"/>
    </xf>
    <xf numFmtId="0" fontId="5" fillId="0" borderId="0" xfId="0" applyFont="1" applyFill="1" applyAlignment="1">
      <alignment horizontal="center"/>
    </xf>
    <xf numFmtId="0" fontId="1" fillId="0" borderId="8" xfId="0" applyFont="1" applyFill="1" applyBorder="1" applyAlignment="1">
      <alignment/>
    </xf>
    <xf numFmtId="0" fontId="1" fillId="0" borderId="0" xfId="0" applyFont="1" applyFill="1" applyBorder="1" applyAlignment="1">
      <alignment/>
    </xf>
    <xf numFmtId="0" fontId="1" fillId="0" borderId="0" xfId="0" applyFont="1" applyFill="1" applyBorder="1" applyAlignment="1" applyProtection="1">
      <alignment horizontal="left"/>
      <protection/>
    </xf>
    <xf numFmtId="0" fontId="0" fillId="0" borderId="0" xfId="0" applyBorder="1" applyAlignment="1">
      <alignment/>
    </xf>
    <xf numFmtId="0" fontId="1" fillId="0" borderId="9" xfId="0" applyFont="1" applyFill="1" applyBorder="1" applyAlignment="1">
      <alignment/>
    </xf>
    <xf numFmtId="0" fontId="5" fillId="3" borderId="10" xfId="0" applyFont="1" applyFill="1" applyBorder="1" applyAlignment="1">
      <alignment horizontal="center"/>
    </xf>
    <xf numFmtId="0" fontId="5" fillId="3" borderId="10" xfId="0" applyFont="1" applyFill="1" applyBorder="1" applyAlignment="1">
      <alignment horizontal="center"/>
    </xf>
    <xf numFmtId="0" fontId="5" fillId="2" borderId="0" xfId="0" applyFont="1" applyFill="1" applyAlignment="1">
      <alignment horizontal="right" vertical="top"/>
    </xf>
    <xf numFmtId="0" fontId="29" fillId="2" borderId="0" xfId="0" applyFont="1" applyFill="1" applyAlignment="1">
      <alignment vertical="top"/>
    </xf>
    <xf numFmtId="0" fontId="0" fillId="2" borderId="0" xfId="0" applyFont="1" applyFill="1" applyAlignment="1">
      <alignment horizontal="right" vertical="top"/>
    </xf>
    <xf numFmtId="0" fontId="30" fillId="2" borderId="0" xfId="0" applyFont="1" applyFill="1" applyAlignment="1">
      <alignment vertical="top"/>
    </xf>
    <xf numFmtId="0" fontId="0" fillId="2" borderId="0" xfId="0" applyFill="1" applyAlignment="1">
      <alignment horizontal="righ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9525</xdr:rowOff>
    </xdr:from>
    <xdr:to>
      <xdr:col>2</xdr:col>
      <xdr:colOff>1781175</xdr:colOff>
      <xdr:row>10</xdr:row>
      <xdr:rowOff>161925</xdr:rowOff>
    </xdr:to>
    <xdr:sp>
      <xdr:nvSpPr>
        <xdr:cNvPr id="1" name="Line 6"/>
        <xdr:cNvSpPr>
          <a:spLocks/>
        </xdr:cNvSpPr>
      </xdr:nvSpPr>
      <xdr:spPr>
        <a:xfrm>
          <a:off x="1238250" y="1428750"/>
          <a:ext cx="17716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vmlDrawing" Target="../drawings/vmlDrawing1.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2.vml" /><Relationship Id="rId7" Type="http://schemas.openxmlformats.org/officeDocument/2006/relationships/drawing" Target="../drawings/drawing1.x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1"/>
  <sheetViews>
    <sheetView showGridLines="0" tabSelected="1" view="pageBreakPreview" zoomScaleSheetLayoutView="100" workbookViewId="0" topLeftCell="A1">
      <selection activeCell="A1" sqref="A1"/>
    </sheetView>
  </sheetViews>
  <sheetFormatPr defaultColWidth="9.140625" defaultRowHeight="12.75"/>
  <cols>
    <col min="1" max="1" width="4.28125" style="2" customWidth="1"/>
    <col min="2" max="2" width="5.7109375" style="2" customWidth="1"/>
    <col min="3" max="3" width="0.85546875" style="14" customWidth="1"/>
    <col min="4" max="4" width="14.7109375" style="2" customWidth="1"/>
    <col min="5" max="5" width="15.28125" style="2" customWidth="1"/>
    <col min="6" max="9" width="8.8515625" style="2" customWidth="1"/>
    <col min="10" max="10" width="18.00390625" style="2" customWidth="1"/>
    <col min="11" max="11" width="5.28125" style="2" customWidth="1"/>
    <col min="12" max="16384" width="8.8515625" style="2" customWidth="1"/>
  </cols>
  <sheetData>
    <row r="2" spans="2:12" ht="12.75">
      <c r="B2" s="123" t="s">
        <v>38</v>
      </c>
      <c r="C2" s="124"/>
      <c r="D2" s="124"/>
      <c r="E2" s="124"/>
      <c r="F2" s="124"/>
      <c r="G2" s="124"/>
      <c r="H2" s="124"/>
      <c r="I2" s="124"/>
      <c r="J2" s="124"/>
      <c r="K2" s="3"/>
      <c r="L2" s="3"/>
    </row>
    <row r="4" spans="2:12" s="5" customFormat="1" ht="20.25">
      <c r="B4" s="121" t="s">
        <v>1</v>
      </c>
      <c r="C4" s="121"/>
      <c r="D4" s="121"/>
      <c r="E4" s="121"/>
      <c r="F4" s="121"/>
      <c r="G4" s="121"/>
      <c r="H4" s="121"/>
      <c r="I4" s="121"/>
      <c r="J4" s="122"/>
      <c r="K4" s="22"/>
      <c r="L4" s="22"/>
    </row>
    <row r="5" spans="2:7" s="5" customFormat="1" ht="12.75">
      <c r="B5" s="13"/>
      <c r="C5" s="20"/>
      <c r="D5" s="19"/>
      <c r="E5" s="19"/>
      <c r="F5" s="13"/>
      <c r="G5" s="13"/>
    </row>
    <row r="6" spans="2:10" s="5" customFormat="1" ht="18.75">
      <c r="B6" s="126" t="s">
        <v>3</v>
      </c>
      <c r="C6" s="126"/>
      <c r="D6" s="126"/>
      <c r="E6" s="126"/>
      <c r="F6" s="126"/>
      <c r="G6" s="126"/>
      <c r="H6" s="126"/>
      <c r="I6" s="126"/>
      <c r="J6" s="127"/>
    </row>
    <row r="7" spans="2:9" s="5" customFormat="1" ht="19.5">
      <c r="B7" s="93"/>
      <c r="C7" s="94"/>
      <c r="D7" s="21"/>
      <c r="E7" s="97"/>
      <c r="F7" s="43"/>
      <c r="G7" s="43"/>
      <c r="H7" s="43"/>
      <c r="I7" s="43"/>
    </row>
    <row r="8" spans="2:13" s="5" customFormat="1" ht="15" customHeight="1">
      <c r="B8" s="93">
        <v>1</v>
      </c>
      <c r="C8" s="94" t="s">
        <v>9</v>
      </c>
      <c r="D8" s="21" t="s">
        <v>16</v>
      </c>
      <c r="E8" s="64" t="s">
        <v>17</v>
      </c>
      <c r="F8" s="11"/>
      <c r="G8" s="11"/>
      <c r="H8" s="11"/>
      <c r="I8" s="11"/>
      <c r="J8" s="11"/>
      <c r="K8" s="11"/>
      <c r="L8" s="11"/>
      <c r="M8" s="4"/>
    </row>
    <row r="9" spans="2:13" s="5" customFormat="1" ht="15" customHeight="1">
      <c r="B9" s="95">
        <v>2</v>
      </c>
      <c r="C9" s="96" t="s">
        <v>5</v>
      </c>
      <c r="D9" s="21" t="s">
        <v>18</v>
      </c>
      <c r="E9" s="21" t="s">
        <v>19</v>
      </c>
      <c r="F9" s="11"/>
      <c r="G9" s="11"/>
      <c r="H9" s="11"/>
      <c r="I9" s="11"/>
      <c r="J9" s="11"/>
      <c r="K9" s="11"/>
      <c r="L9" s="11"/>
      <c r="M9" s="4"/>
    </row>
    <row r="10" spans="2:13" s="5" customFormat="1" ht="15" customHeight="1">
      <c r="B10" s="95">
        <v>3</v>
      </c>
      <c r="C10" s="96" t="s">
        <v>6</v>
      </c>
      <c r="D10" s="21" t="s">
        <v>20</v>
      </c>
      <c r="E10" s="21" t="s">
        <v>21</v>
      </c>
      <c r="F10" s="11"/>
      <c r="G10" s="11"/>
      <c r="H10" s="11"/>
      <c r="I10" s="11"/>
      <c r="J10" s="11"/>
      <c r="K10" s="11"/>
      <c r="L10" s="11"/>
      <c r="M10" s="4"/>
    </row>
    <row r="11" spans="2:13" s="5" customFormat="1" ht="15" customHeight="1">
      <c r="B11" s="95">
        <v>4</v>
      </c>
      <c r="C11" s="96" t="s">
        <v>7</v>
      </c>
      <c r="D11" s="21" t="s">
        <v>22</v>
      </c>
      <c r="E11" s="21" t="s">
        <v>23</v>
      </c>
      <c r="F11" s="11"/>
      <c r="G11" s="11"/>
      <c r="H11" s="11"/>
      <c r="I11" s="11"/>
      <c r="J11" s="11"/>
      <c r="K11" s="11"/>
      <c r="L11" s="11"/>
      <c r="M11" s="4"/>
    </row>
    <row r="12" spans="2:13" s="5" customFormat="1" ht="15" customHeight="1">
      <c r="B12" s="95">
        <v>5</v>
      </c>
      <c r="C12" s="96" t="s">
        <v>8</v>
      </c>
      <c r="D12" s="21" t="s">
        <v>24</v>
      </c>
      <c r="E12" s="21" t="s">
        <v>25</v>
      </c>
      <c r="F12" s="11"/>
      <c r="G12" s="11"/>
      <c r="H12" s="11"/>
      <c r="I12" s="11"/>
      <c r="J12" s="11"/>
      <c r="K12" s="11"/>
      <c r="L12" s="11"/>
      <c r="M12" s="4"/>
    </row>
    <row r="13" spans="2:13" s="5" customFormat="1" ht="15" customHeight="1">
      <c r="B13" s="95">
        <v>6</v>
      </c>
      <c r="C13" s="96" t="s">
        <v>9</v>
      </c>
      <c r="D13" s="21" t="s">
        <v>26</v>
      </c>
      <c r="E13" s="21" t="s">
        <v>27</v>
      </c>
      <c r="F13" s="11"/>
      <c r="G13" s="11"/>
      <c r="H13" s="11"/>
      <c r="I13" s="11"/>
      <c r="J13" s="11"/>
      <c r="K13" s="11"/>
      <c r="L13" s="11"/>
      <c r="M13" s="4"/>
    </row>
    <row r="14" spans="2:13" s="5" customFormat="1" ht="15" customHeight="1">
      <c r="B14" s="95">
        <v>7</v>
      </c>
      <c r="C14" s="96" t="s">
        <v>9</v>
      </c>
      <c r="D14" s="21" t="s">
        <v>28</v>
      </c>
      <c r="E14" s="21" t="s">
        <v>29</v>
      </c>
      <c r="F14" s="11"/>
      <c r="G14" s="11"/>
      <c r="H14" s="11"/>
      <c r="I14" s="11"/>
      <c r="J14" s="11"/>
      <c r="K14" s="11"/>
      <c r="L14" s="11"/>
      <c r="M14" s="4"/>
    </row>
    <row r="15" spans="2:13" s="5" customFormat="1" ht="15" customHeight="1">
      <c r="B15" s="17"/>
      <c r="C15" s="16"/>
      <c r="D15" s="18"/>
      <c r="E15" s="18"/>
      <c r="F15" s="11"/>
      <c r="G15" s="11"/>
      <c r="H15" s="11"/>
      <c r="I15" s="11"/>
      <c r="J15" s="11"/>
      <c r="K15" s="11"/>
      <c r="L15" s="11"/>
      <c r="M15" s="4"/>
    </row>
    <row r="16" spans="2:13" s="5" customFormat="1" ht="15" customHeight="1">
      <c r="B16" s="126" t="s">
        <v>0</v>
      </c>
      <c r="C16" s="126"/>
      <c r="D16" s="126"/>
      <c r="E16" s="126"/>
      <c r="F16" s="126"/>
      <c r="G16" s="126"/>
      <c r="H16" s="126"/>
      <c r="I16" s="126"/>
      <c r="J16" s="127"/>
      <c r="K16" s="11"/>
      <c r="L16" s="11"/>
      <c r="M16" s="4"/>
    </row>
    <row r="17" spans="2:13" s="5" customFormat="1" ht="15" customHeight="1">
      <c r="B17" s="95">
        <v>8</v>
      </c>
      <c r="C17" s="16" t="s">
        <v>10</v>
      </c>
      <c r="D17" s="21" t="s">
        <v>30</v>
      </c>
      <c r="E17" s="129" t="str">
        <f>'A_9.A.1'!C8</f>
        <v>Evolución de la desagregación de las ramas de actividad económica según los SCN</v>
      </c>
      <c r="F17" s="129"/>
      <c r="G17" s="129"/>
      <c r="H17" s="129"/>
      <c r="I17" s="129"/>
      <c r="J17" s="127"/>
      <c r="K17" s="11"/>
      <c r="L17" s="11"/>
      <c r="M17" s="4"/>
    </row>
    <row r="18" spans="2:13" s="5" customFormat="1" ht="12.75" customHeight="1">
      <c r="B18" s="17"/>
      <c r="C18" s="16"/>
      <c r="D18" s="23"/>
      <c r="E18" s="50"/>
      <c r="F18" s="50"/>
      <c r="G18" s="50"/>
      <c r="H18" s="50"/>
      <c r="I18" s="50"/>
      <c r="J18" s="11"/>
      <c r="K18" s="11"/>
      <c r="L18" s="11"/>
      <c r="M18" s="4"/>
    </row>
    <row r="19" spans="2:13" s="5" customFormat="1" ht="12.75" customHeight="1">
      <c r="B19" s="130" t="s">
        <v>205</v>
      </c>
      <c r="C19" s="130"/>
      <c r="D19" s="130"/>
      <c r="E19" s="130"/>
      <c r="F19" s="130"/>
      <c r="G19" s="130"/>
      <c r="H19" s="130"/>
      <c r="I19" s="130"/>
      <c r="J19" s="130"/>
      <c r="K19" s="11"/>
      <c r="L19" s="11"/>
      <c r="M19" s="4"/>
    </row>
    <row r="20" spans="2:13" s="5" customFormat="1" ht="12.75" customHeight="1">
      <c r="B20" s="17"/>
      <c r="C20" s="16"/>
      <c r="D20" s="23"/>
      <c r="E20" s="50"/>
      <c r="F20" s="50"/>
      <c r="G20" s="50"/>
      <c r="H20" s="50"/>
      <c r="I20" s="50"/>
      <c r="J20" s="11"/>
      <c r="K20" s="11"/>
      <c r="L20" s="11"/>
      <c r="M20" s="4"/>
    </row>
    <row r="21" spans="2:10" s="5" customFormat="1" ht="15.75">
      <c r="B21" s="125" t="s">
        <v>14</v>
      </c>
      <c r="C21" s="125"/>
      <c r="D21" s="125"/>
      <c r="E21" s="128" t="s">
        <v>12</v>
      </c>
      <c r="F21" s="124"/>
      <c r="G21" s="124"/>
      <c r="H21" s="124"/>
      <c r="I21" s="124"/>
      <c r="J21" s="124"/>
    </row>
    <row r="22" s="5" customFormat="1" ht="12.75">
      <c r="C22" s="15"/>
    </row>
    <row r="23" s="5" customFormat="1" ht="12.75">
      <c r="C23" s="15"/>
    </row>
    <row r="24" s="5" customFormat="1" ht="12.75">
      <c r="C24" s="15"/>
    </row>
    <row r="25" s="5" customFormat="1" ht="12.75">
      <c r="C25" s="15"/>
    </row>
    <row r="26" s="5" customFormat="1" ht="12.75">
      <c r="C26" s="15"/>
    </row>
    <row r="27" s="5" customFormat="1" ht="12.75">
      <c r="C27" s="15"/>
    </row>
    <row r="28" s="5" customFormat="1" ht="12.75">
      <c r="C28" s="15"/>
    </row>
    <row r="29" s="5" customFormat="1" ht="12.75">
      <c r="C29" s="15"/>
    </row>
    <row r="30" s="5" customFormat="1" ht="12.75">
      <c r="C30" s="15"/>
    </row>
    <row r="31" s="5" customFormat="1" ht="12.75">
      <c r="C31" s="15"/>
    </row>
  </sheetData>
  <mergeCells count="8">
    <mergeCell ref="B4:J4"/>
    <mergeCell ref="B2:J2"/>
    <mergeCell ref="B21:D21"/>
    <mergeCell ref="B6:J6"/>
    <mergeCell ref="B16:J16"/>
    <mergeCell ref="E21:J21"/>
    <mergeCell ref="E17:J17"/>
    <mergeCell ref="B19:J19"/>
  </mergeCells>
  <hyperlinks>
    <hyperlink ref="D8" location="Ejercicios!B8" display="Ejercicio 9.1"/>
    <hyperlink ref="D17" location="A_9.A.1!B6" display="Cuadro 9.A.1:"/>
    <hyperlink ref="E8" location="Rta_9.1!B6" display="Respuesta 9.1"/>
    <hyperlink ref="D9" location="Ejercicios!B20" display="Ejercicio 9.2"/>
    <hyperlink ref="D10" location="Ejercicios!B43" display="Ejercicio 9.3"/>
    <hyperlink ref="E10" location="Rta_9.3!B6" display="Respuesta 9.3"/>
    <hyperlink ref="D11" location="Ejercicios!B49" display="Ejercicio 9.4"/>
    <hyperlink ref="D12" location="Ejercicios!B54" display="Ejercicio 9.5"/>
    <hyperlink ref="D13" location="Ejercicios!B61" display="Ejercicio 9.6"/>
    <hyperlink ref="E13" location="Rta_9.6!B6" display="Respuesta 9.6"/>
    <hyperlink ref="D14" location="Ejercicios!B67" display="Ejercicio 9.7"/>
    <hyperlink ref="E14" location="Rta_9.7!B6" display="Respuesta 9.7"/>
    <hyperlink ref="E9" location="Rta_9.2!B6" display="Respuesta 9.2"/>
    <hyperlink ref="E11" location="Rta_9.4!B6" display="Respuesta 9.4"/>
    <hyperlink ref="E12" location="Rta_9.5!B6" display="Respuesta 9.5"/>
  </hyperlinks>
  <printOptions horizontalCentered="1" verticalCentered="1"/>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B2:K71"/>
  <sheetViews>
    <sheetView showGridLines="0" view="pageBreakPreview" zoomScaleSheetLayoutView="100" workbookViewId="0" topLeftCell="A1">
      <selection activeCell="A1" sqref="A1"/>
    </sheetView>
  </sheetViews>
  <sheetFormatPr defaultColWidth="9.140625" defaultRowHeight="12.75"/>
  <cols>
    <col min="1" max="1" width="3.57421875" style="0" customWidth="1"/>
    <col min="3" max="3" width="24.140625" style="0" customWidth="1"/>
    <col min="4" max="4" width="30.7109375" style="0" customWidth="1"/>
    <col min="5" max="5" width="28.8515625" style="0" customWidth="1"/>
    <col min="6" max="6" width="15.421875" style="0" customWidth="1"/>
    <col min="7" max="7" width="13.00390625" style="0" customWidth="1"/>
    <col min="8" max="8" width="29.421875" style="0" customWidth="1"/>
    <col min="9" max="9" width="13.421875" style="0" customWidth="1"/>
    <col min="10" max="10" width="2.7109375" style="0" customWidth="1"/>
  </cols>
  <sheetData>
    <row r="2" spans="4:11" ht="12.75">
      <c r="D2" s="3"/>
      <c r="E2" s="3"/>
      <c r="F2" s="3"/>
      <c r="H2" s="3"/>
      <c r="I2" s="3" t="s">
        <v>38</v>
      </c>
      <c r="J2" s="3"/>
      <c r="K2" s="3"/>
    </row>
    <row r="4" spans="9:10" ht="12.75">
      <c r="I4" s="66" t="s">
        <v>2</v>
      </c>
      <c r="J4" s="66"/>
    </row>
    <row r="6" spans="2:10" ht="18.75">
      <c r="B6" s="151" t="s">
        <v>159</v>
      </c>
      <c r="C6" s="151"/>
      <c r="D6" s="151"/>
      <c r="E6" s="151"/>
      <c r="F6" s="151"/>
      <c r="G6" s="151"/>
      <c r="H6" s="151"/>
      <c r="I6" s="151"/>
      <c r="J6" s="37"/>
    </row>
    <row r="7" spans="2:10" ht="18.75">
      <c r="B7" s="67"/>
      <c r="C7" s="67"/>
      <c r="D7" s="67"/>
      <c r="E7" s="67"/>
      <c r="F7" s="67"/>
      <c r="G7" s="67"/>
      <c r="H7" s="67"/>
      <c r="I7" s="67"/>
      <c r="J7" s="37"/>
    </row>
    <row r="8" spans="3:10" ht="18.75">
      <c r="C8" s="152" t="s">
        <v>203</v>
      </c>
      <c r="D8" s="152"/>
      <c r="E8" s="152"/>
      <c r="F8" s="152"/>
      <c r="G8" s="152"/>
      <c r="H8" s="152"/>
      <c r="I8" s="152"/>
      <c r="J8" s="37"/>
    </row>
    <row r="9" spans="3:10" ht="18.75">
      <c r="C9" s="77"/>
      <c r="D9" s="78"/>
      <c r="E9" s="77"/>
      <c r="F9" s="77"/>
      <c r="G9" s="77"/>
      <c r="H9" s="77"/>
      <c r="I9" s="57"/>
      <c r="J9" s="37"/>
    </row>
    <row r="10" spans="3:10" ht="18.75">
      <c r="C10" s="158" t="s">
        <v>40</v>
      </c>
      <c r="D10" s="158" t="s">
        <v>41</v>
      </c>
      <c r="E10" s="159" t="s">
        <v>42</v>
      </c>
      <c r="F10" s="159"/>
      <c r="G10" s="159"/>
      <c r="H10" s="159"/>
      <c r="I10" s="62"/>
      <c r="J10" s="37"/>
    </row>
    <row r="11" spans="3:10" ht="18.75">
      <c r="C11" s="153" t="s">
        <v>43</v>
      </c>
      <c r="D11" s="153" t="s">
        <v>172</v>
      </c>
      <c r="E11" s="153" t="s">
        <v>44</v>
      </c>
      <c r="F11" s="153"/>
      <c r="G11" s="153"/>
      <c r="H11" s="153"/>
      <c r="I11" s="63"/>
      <c r="J11" s="37"/>
    </row>
    <row r="12" spans="3:10" ht="18.75">
      <c r="C12" s="154"/>
      <c r="D12" s="155"/>
      <c r="E12" s="154" t="s">
        <v>45</v>
      </c>
      <c r="F12" s="154"/>
      <c r="G12" s="154"/>
      <c r="H12" s="154"/>
      <c r="I12" s="63"/>
      <c r="J12" s="37"/>
    </row>
    <row r="13" spans="3:10" ht="18.75">
      <c r="C13" s="154"/>
      <c r="D13" s="155"/>
      <c r="E13" s="154" t="s">
        <v>46</v>
      </c>
      <c r="F13" s="154"/>
      <c r="G13" s="154"/>
      <c r="H13" s="154"/>
      <c r="I13" s="63"/>
      <c r="J13" s="37"/>
    </row>
    <row r="14" spans="3:10" ht="18.75">
      <c r="C14" s="154" t="s">
        <v>47</v>
      </c>
      <c r="D14" s="155" t="s">
        <v>173</v>
      </c>
      <c r="E14" s="154" t="s">
        <v>48</v>
      </c>
      <c r="F14" s="154"/>
      <c r="G14" s="154"/>
      <c r="H14" s="154"/>
      <c r="I14" s="63"/>
      <c r="J14" s="37"/>
    </row>
    <row r="15" spans="3:10" ht="18.75">
      <c r="C15" s="154" t="s">
        <v>174</v>
      </c>
      <c r="D15" s="154" t="s">
        <v>174</v>
      </c>
      <c r="E15" s="154" t="s">
        <v>49</v>
      </c>
      <c r="F15" s="154"/>
      <c r="G15" s="154"/>
      <c r="H15" s="154"/>
      <c r="I15" s="63"/>
      <c r="J15" s="37"/>
    </row>
    <row r="16" spans="3:10" ht="18.75">
      <c r="C16" s="154" t="s">
        <v>175</v>
      </c>
      <c r="D16" s="154" t="s">
        <v>175</v>
      </c>
      <c r="E16" s="154" t="s">
        <v>50</v>
      </c>
      <c r="F16" s="154"/>
      <c r="G16" s="154"/>
      <c r="H16" s="154"/>
      <c r="I16" s="63"/>
      <c r="J16" s="37"/>
    </row>
    <row r="17" spans="3:10" ht="18.75">
      <c r="C17" s="154"/>
      <c r="D17" s="154"/>
      <c r="E17" s="154" t="s">
        <v>51</v>
      </c>
      <c r="F17" s="154"/>
      <c r="G17" s="154"/>
      <c r="H17" s="154"/>
      <c r="I17" s="63"/>
      <c r="J17" s="52"/>
    </row>
    <row r="18" spans="3:10" ht="12.75">
      <c r="C18" s="154"/>
      <c r="D18" s="155"/>
      <c r="E18" s="154" t="s">
        <v>52</v>
      </c>
      <c r="F18" s="154"/>
      <c r="G18" s="154"/>
      <c r="H18" s="154"/>
      <c r="I18" s="63"/>
      <c r="J18" s="60"/>
    </row>
    <row r="19" spans="3:10" ht="15" customHeight="1">
      <c r="C19" s="154"/>
      <c r="D19" s="154"/>
      <c r="E19" s="154" t="s">
        <v>53</v>
      </c>
      <c r="F19" s="154"/>
      <c r="G19" s="154"/>
      <c r="H19" s="154"/>
      <c r="I19" s="62"/>
      <c r="J19" s="49"/>
    </row>
    <row r="20" spans="3:10" ht="27" customHeight="1">
      <c r="C20" s="154" t="s">
        <v>176</v>
      </c>
      <c r="D20" s="155" t="s">
        <v>176</v>
      </c>
      <c r="E20" s="154" t="s">
        <v>54</v>
      </c>
      <c r="F20" s="154"/>
      <c r="G20" s="154"/>
      <c r="H20" s="154"/>
      <c r="I20" s="63"/>
      <c r="J20" s="49"/>
    </row>
    <row r="21" spans="3:10" ht="12.75">
      <c r="C21" s="154"/>
      <c r="D21" s="154"/>
      <c r="E21" s="154" t="s">
        <v>55</v>
      </c>
      <c r="F21" s="154"/>
      <c r="G21" s="154"/>
      <c r="H21" s="154"/>
      <c r="I21" s="63"/>
      <c r="J21" s="49"/>
    </row>
    <row r="22" spans="3:10" ht="15.75">
      <c r="C22" s="154" t="s">
        <v>202</v>
      </c>
      <c r="D22" s="155" t="s">
        <v>177</v>
      </c>
      <c r="E22" s="154" t="s">
        <v>56</v>
      </c>
      <c r="F22" s="154"/>
      <c r="G22" s="154"/>
      <c r="H22" s="154"/>
      <c r="I22" s="63"/>
      <c r="J22" s="61"/>
    </row>
    <row r="23" spans="3:10" ht="12.75">
      <c r="C23" s="154"/>
      <c r="D23" s="155"/>
      <c r="E23" s="154" t="s">
        <v>57</v>
      </c>
      <c r="F23" s="154"/>
      <c r="G23" s="154"/>
      <c r="H23" s="154"/>
      <c r="I23" s="63"/>
      <c r="J23" s="49"/>
    </row>
    <row r="24" spans="3:10" ht="15.75">
      <c r="C24" s="154"/>
      <c r="D24" s="155" t="s">
        <v>58</v>
      </c>
      <c r="E24" s="154" t="s">
        <v>58</v>
      </c>
      <c r="F24" s="154"/>
      <c r="G24" s="154"/>
      <c r="H24" s="154"/>
      <c r="I24" s="63"/>
      <c r="J24" s="61"/>
    </row>
    <row r="25" spans="3:10" ht="15.75">
      <c r="C25" s="154"/>
      <c r="D25" s="155" t="s">
        <v>178</v>
      </c>
      <c r="E25" s="154" t="s">
        <v>59</v>
      </c>
      <c r="F25" s="154"/>
      <c r="G25" s="154"/>
      <c r="H25" s="154"/>
      <c r="I25" s="63"/>
      <c r="J25" s="61"/>
    </row>
    <row r="26" spans="3:10" ht="15.75">
      <c r="C26" s="154"/>
      <c r="D26" s="154" t="s">
        <v>60</v>
      </c>
      <c r="E26" s="154" t="s">
        <v>60</v>
      </c>
      <c r="F26" s="154"/>
      <c r="G26" s="154"/>
      <c r="H26" s="154"/>
      <c r="I26" s="63"/>
      <c r="J26" s="61"/>
    </row>
    <row r="27" spans="3:10" ht="12.75">
      <c r="C27" s="154"/>
      <c r="D27" s="155" t="s">
        <v>179</v>
      </c>
      <c r="E27" s="154" t="s">
        <v>61</v>
      </c>
      <c r="F27" s="154"/>
      <c r="G27" s="154"/>
      <c r="H27" s="154"/>
      <c r="I27" s="63"/>
      <c r="J27" s="49"/>
    </row>
    <row r="28" spans="3:10" ht="15.75">
      <c r="C28" s="154"/>
      <c r="D28" s="155" t="s">
        <v>180</v>
      </c>
      <c r="E28" s="154" t="s">
        <v>62</v>
      </c>
      <c r="F28" s="154"/>
      <c r="G28" s="154"/>
      <c r="H28" s="154"/>
      <c r="I28" s="62"/>
      <c r="J28" s="61"/>
    </row>
    <row r="29" spans="3:10" ht="12.75">
      <c r="C29" s="154"/>
      <c r="D29" s="155"/>
      <c r="E29" s="154" t="s">
        <v>63</v>
      </c>
      <c r="F29" s="154"/>
      <c r="G29" s="154"/>
      <c r="H29" s="154"/>
      <c r="I29" s="63"/>
      <c r="J29" s="49"/>
    </row>
    <row r="30" spans="3:10" ht="12.75">
      <c r="C30" s="154"/>
      <c r="D30" s="155" t="s">
        <v>64</v>
      </c>
      <c r="E30" s="154" t="s">
        <v>64</v>
      </c>
      <c r="F30" s="154"/>
      <c r="G30" s="154"/>
      <c r="H30" s="154"/>
      <c r="I30" s="63"/>
      <c r="J30" s="49"/>
    </row>
    <row r="31" spans="3:10" ht="15.75">
      <c r="C31" s="154"/>
      <c r="D31" s="154" t="s">
        <v>195</v>
      </c>
      <c r="E31" s="154" t="s">
        <v>65</v>
      </c>
      <c r="F31" s="154"/>
      <c r="G31" s="154"/>
      <c r="H31" s="154"/>
      <c r="I31" s="63"/>
      <c r="J31" s="61"/>
    </row>
    <row r="32" spans="3:10" ht="12.75">
      <c r="C32" s="154"/>
      <c r="D32" s="154" t="s">
        <v>181</v>
      </c>
      <c r="E32" s="154" t="s">
        <v>66</v>
      </c>
      <c r="F32" s="154"/>
      <c r="G32" s="154"/>
      <c r="H32" s="154"/>
      <c r="I32" s="63"/>
      <c r="J32" s="49"/>
    </row>
    <row r="33" spans="3:10" ht="15.75">
      <c r="C33" s="154"/>
      <c r="D33" s="154"/>
      <c r="E33" s="154" t="s">
        <v>67</v>
      </c>
      <c r="F33" s="154"/>
      <c r="G33" s="154"/>
      <c r="H33" s="154"/>
      <c r="I33" s="63"/>
      <c r="J33" s="61"/>
    </row>
    <row r="34" spans="3:10" ht="15.75">
      <c r="C34" s="154"/>
      <c r="D34" s="155"/>
      <c r="E34" s="154" t="s">
        <v>68</v>
      </c>
      <c r="F34" s="154"/>
      <c r="G34" s="154"/>
      <c r="H34" s="154"/>
      <c r="I34" s="63"/>
      <c r="J34" s="61"/>
    </row>
    <row r="35" spans="3:10" ht="12.75">
      <c r="C35" s="154"/>
      <c r="D35" s="154"/>
      <c r="E35" s="154" t="s">
        <v>69</v>
      </c>
      <c r="F35" s="154"/>
      <c r="G35" s="154"/>
      <c r="H35" s="154"/>
      <c r="I35" s="63"/>
      <c r="J35" s="49"/>
    </row>
    <row r="36" spans="3:10" ht="15.75">
      <c r="C36" s="154"/>
      <c r="D36" s="155" t="s">
        <v>182</v>
      </c>
      <c r="E36" s="154" t="s">
        <v>70</v>
      </c>
      <c r="F36" s="154"/>
      <c r="G36" s="154"/>
      <c r="H36" s="154"/>
      <c r="I36" s="63"/>
      <c r="J36" s="61"/>
    </row>
    <row r="37" spans="3:10" ht="15.75">
      <c r="C37" s="154"/>
      <c r="D37" s="155"/>
      <c r="E37" s="154" t="s">
        <v>71</v>
      </c>
      <c r="F37" s="154"/>
      <c r="G37" s="154"/>
      <c r="H37" s="154"/>
      <c r="I37" s="62"/>
      <c r="J37" s="61"/>
    </row>
    <row r="38" spans="3:10" ht="15.75">
      <c r="C38" s="154"/>
      <c r="D38" s="155" t="s">
        <v>183</v>
      </c>
      <c r="E38" s="154" t="s">
        <v>72</v>
      </c>
      <c r="F38" s="154"/>
      <c r="G38" s="154"/>
      <c r="H38" s="154"/>
      <c r="I38" s="63"/>
      <c r="J38" s="61"/>
    </row>
    <row r="39" spans="3:10" ht="12.75">
      <c r="C39" s="154"/>
      <c r="D39" s="154" t="s">
        <v>184</v>
      </c>
      <c r="E39" s="154" t="s">
        <v>73</v>
      </c>
      <c r="F39" s="154"/>
      <c r="G39" s="154"/>
      <c r="H39" s="154"/>
      <c r="I39" s="63"/>
      <c r="J39" s="49"/>
    </row>
    <row r="40" spans="3:10" ht="15.75">
      <c r="C40" s="154"/>
      <c r="D40" s="155" t="s">
        <v>185</v>
      </c>
      <c r="E40" s="154" t="s">
        <v>74</v>
      </c>
      <c r="F40" s="154"/>
      <c r="G40" s="154"/>
      <c r="H40" s="154"/>
      <c r="I40" s="63"/>
      <c r="J40" s="61"/>
    </row>
    <row r="41" spans="3:10" ht="15.75">
      <c r="C41" s="154"/>
      <c r="D41" s="154"/>
      <c r="E41" s="154" t="s">
        <v>75</v>
      </c>
      <c r="F41" s="154"/>
      <c r="G41" s="154"/>
      <c r="H41" s="154"/>
      <c r="I41" s="63"/>
      <c r="J41" s="61"/>
    </row>
    <row r="42" spans="3:10" ht="15.75">
      <c r="C42" s="154"/>
      <c r="D42" s="154" t="s">
        <v>186</v>
      </c>
      <c r="E42" s="154" t="s">
        <v>76</v>
      </c>
      <c r="F42" s="154"/>
      <c r="G42" s="154"/>
      <c r="H42" s="154"/>
      <c r="I42" s="63"/>
      <c r="J42" s="61"/>
    </row>
    <row r="43" spans="3:10" ht="12.75">
      <c r="C43" s="154"/>
      <c r="D43" s="155"/>
      <c r="E43" s="154" t="s">
        <v>77</v>
      </c>
      <c r="F43" s="154"/>
      <c r="G43" s="154"/>
      <c r="H43" s="154"/>
      <c r="I43" s="63"/>
      <c r="J43" s="49"/>
    </row>
    <row r="44" spans="3:10" ht="15.75">
      <c r="C44" s="154"/>
      <c r="D44" s="155"/>
      <c r="E44" s="154" t="s">
        <v>78</v>
      </c>
      <c r="F44" s="154"/>
      <c r="G44" s="154"/>
      <c r="H44" s="154"/>
      <c r="I44" s="63"/>
      <c r="J44" s="61"/>
    </row>
    <row r="45" spans="3:10" ht="12.75">
      <c r="C45" s="154"/>
      <c r="D45" s="154" t="s">
        <v>187</v>
      </c>
      <c r="E45" s="154" t="s">
        <v>79</v>
      </c>
      <c r="F45" s="154"/>
      <c r="G45" s="154"/>
      <c r="H45" s="154"/>
      <c r="I45" s="57"/>
      <c r="J45" s="49"/>
    </row>
    <row r="46" spans="3:10" ht="15.75">
      <c r="C46" s="154"/>
      <c r="D46" s="155" t="s">
        <v>188</v>
      </c>
      <c r="E46" s="154" t="s">
        <v>80</v>
      </c>
      <c r="F46" s="154"/>
      <c r="G46" s="154"/>
      <c r="H46" s="154"/>
      <c r="I46" s="62"/>
      <c r="J46" s="61"/>
    </row>
    <row r="47" spans="3:10" ht="12.75">
      <c r="C47" s="154"/>
      <c r="D47" s="155" t="s">
        <v>189</v>
      </c>
      <c r="E47" s="154" t="s">
        <v>81</v>
      </c>
      <c r="F47" s="154"/>
      <c r="G47" s="154"/>
      <c r="H47" s="154"/>
      <c r="I47" s="63"/>
      <c r="J47" s="49"/>
    </row>
    <row r="48" spans="3:10" ht="12.75">
      <c r="C48" s="154"/>
      <c r="D48" s="154" t="s">
        <v>190</v>
      </c>
      <c r="E48" s="154" t="s">
        <v>82</v>
      </c>
      <c r="F48" s="154"/>
      <c r="G48" s="154"/>
      <c r="H48" s="154"/>
      <c r="I48" s="62"/>
      <c r="J48" s="49"/>
    </row>
    <row r="49" spans="3:10" ht="15.75">
      <c r="C49" s="154" t="s">
        <v>83</v>
      </c>
      <c r="D49" s="155" t="s">
        <v>191</v>
      </c>
      <c r="E49" s="154" t="s">
        <v>84</v>
      </c>
      <c r="F49" s="154"/>
      <c r="G49" s="154"/>
      <c r="H49" s="154"/>
      <c r="I49" s="63"/>
      <c r="J49" s="61"/>
    </row>
    <row r="50" spans="3:10" ht="15.75">
      <c r="C50" s="154"/>
      <c r="D50" s="154"/>
      <c r="E50" s="154" t="s">
        <v>85</v>
      </c>
      <c r="F50" s="154"/>
      <c r="G50" s="154"/>
      <c r="H50" s="154"/>
      <c r="I50" s="62"/>
      <c r="J50" s="61"/>
    </row>
    <row r="51" spans="3:10" ht="15.75">
      <c r="C51" s="154" t="s">
        <v>13</v>
      </c>
      <c r="D51" s="154" t="s">
        <v>13</v>
      </c>
      <c r="E51" s="154" t="s">
        <v>13</v>
      </c>
      <c r="F51" s="154"/>
      <c r="G51" s="154"/>
      <c r="H51" s="154"/>
      <c r="I51" s="57"/>
      <c r="J51" s="61"/>
    </row>
    <row r="52" spans="3:10" ht="15.75">
      <c r="C52" s="154"/>
      <c r="D52" s="155"/>
      <c r="E52" s="154" t="s">
        <v>86</v>
      </c>
      <c r="F52" s="154"/>
      <c r="G52" s="154"/>
      <c r="H52" s="154"/>
      <c r="I52" s="57"/>
      <c r="J52" s="61"/>
    </row>
    <row r="53" spans="3:8" ht="12.75">
      <c r="C53" s="154"/>
      <c r="D53" s="154"/>
      <c r="E53" s="154" t="s">
        <v>87</v>
      </c>
      <c r="F53" s="154"/>
      <c r="G53" s="154"/>
      <c r="H53" s="154"/>
    </row>
    <row r="54" spans="3:10" ht="15.75">
      <c r="C54" s="154" t="s">
        <v>88</v>
      </c>
      <c r="D54" s="154" t="s">
        <v>88</v>
      </c>
      <c r="E54" s="154" t="s">
        <v>89</v>
      </c>
      <c r="F54" s="154"/>
      <c r="G54" s="154"/>
      <c r="H54" s="154"/>
      <c r="I54" s="44"/>
      <c r="J54" s="44"/>
    </row>
    <row r="55" spans="3:8" ht="12.75">
      <c r="C55" s="154"/>
      <c r="D55" s="154"/>
      <c r="E55" s="154" t="s">
        <v>90</v>
      </c>
      <c r="F55" s="154"/>
      <c r="G55" s="154"/>
      <c r="H55" s="154"/>
    </row>
    <row r="56" spans="3:8" ht="12.75">
      <c r="C56" s="154"/>
      <c r="D56" s="155"/>
      <c r="E56" s="154" t="s">
        <v>91</v>
      </c>
      <c r="F56" s="154"/>
      <c r="G56" s="154"/>
      <c r="H56" s="154"/>
    </row>
    <row r="57" spans="3:8" ht="12.75">
      <c r="C57" s="154"/>
      <c r="D57" s="155"/>
      <c r="E57" s="154" t="s">
        <v>92</v>
      </c>
      <c r="F57" s="154"/>
      <c r="G57" s="154"/>
      <c r="H57" s="154"/>
    </row>
    <row r="58" spans="3:8" ht="12.75">
      <c r="C58" s="154" t="s">
        <v>93</v>
      </c>
      <c r="D58" s="155" t="s">
        <v>93</v>
      </c>
      <c r="E58" s="154" t="s">
        <v>94</v>
      </c>
      <c r="F58" s="154"/>
      <c r="G58" s="154"/>
      <c r="H58" s="154"/>
    </row>
    <row r="59" spans="3:8" ht="12.75">
      <c r="C59" s="154" t="s">
        <v>95</v>
      </c>
      <c r="D59" s="155" t="s">
        <v>192</v>
      </c>
      <c r="E59" s="154" t="s">
        <v>96</v>
      </c>
      <c r="F59" s="154"/>
      <c r="G59" s="154"/>
      <c r="H59" s="154"/>
    </row>
    <row r="60" spans="3:8" ht="12.75">
      <c r="C60" s="154" t="s">
        <v>196</v>
      </c>
      <c r="D60" s="155" t="s">
        <v>193</v>
      </c>
      <c r="E60" s="154" t="s">
        <v>97</v>
      </c>
      <c r="F60" s="154"/>
      <c r="G60" s="154"/>
      <c r="H60" s="154"/>
    </row>
    <row r="61" spans="3:8" ht="12.75">
      <c r="C61" s="156"/>
      <c r="D61" s="154" t="s">
        <v>194</v>
      </c>
      <c r="E61" s="154" t="s">
        <v>98</v>
      </c>
      <c r="F61" s="154"/>
      <c r="G61" s="154"/>
      <c r="H61" s="154"/>
    </row>
    <row r="62" spans="3:8" ht="12.75">
      <c r="C62" s="154" t="s">
        <v>194</v>
      </c>
      <c r="D62" s="154" t="s">
        <v>99</v>
      </c>
      <c r="E62" s="154" t="s">
        <v>99</v>
      </c>
      <c r="F62" s="154"/>
      <c r="G62" s="154"/>
      <c r="H62" s="154"/>
    </row>
    <row r="63" spans="3:8" ht="12.75">
      <c r="C63" s="154"/>
      <c r="D63" s="154"/>
      <c r="E63" s="154" t="s">
        <v>100</v>
      </c>
      <c r="F63" s="154"/>
      <c r="G63" s="154"/>
      <c r="H63" s="154"/>
    </row>
    <row r="64" spans="3:8" ht="12.75">
      <c r="C64" s="154"/>
      <c r="D64" s="155"/>
      <c r="E64" s="154" t="s">
        <v>101</v>
      </c>
      <c r="F64" s="154"/>
      <c r="G64" s="154"/>
      <c r="H64" s="154"/>
    </row>
    <row r="65" spans="3:8" ht="12.75">
      <c r="C65" s="154"/>
      <c r="D65" s="154"/>
      <c r="E65" s="154" t="s">
        <v>102</v>
      </c>
      <c r="F65" s="154"/>
      <c r="G65" s="154"/>
      <c r="H65" s="154"/>
    </row>
    <row r="66" spans="3:8" ht="12.75">
      <c r="C66" s="154" t="s">
        <v>201</v>
      </c>
      <c r="D66" s="154" t="s">
        <v>201</v>
      </c>
      <c r="E66" s="154" t="s">
        <v>103</v>
      </c>
      <c r="F66" s="154"/>
      <c r="G66" s="154"/>
      <c r="H66" s="154"/>
    </row>
    <row r="67" spans="3:8" ht="12.75">
      <c r="C67" s="154"/>
      <c r="D67" s="154"/>
      <c r="E67" s="154" t="s">
        <v>104</v>
      </c>
      <c r="F67" s="154"/>
      <c r="G67" s="154"/>
      <c r="H67" s="154"/>
    </row>
    <row r="68" spans="3:8" ht="12.75">
      <c r="C68" s="154"/>
      <c r="D68" s="154"/>
      <c r="E68" s="154" t="s">
        <v>105</v>
      </c>
      <c r="F68" s="154"/>
      <c r="G68" s="154"/>
      <c r="H68" s="154"/>
    </row>
    <row r="69" spans="3:8" ht="12.75">
      <c r="C69" s="157"/>
      <c r="D69" s="157"/>
      <c r="E69" s="157" t="s">
        <v>106</v>
      </c>
      <c r="F69" s="157"/>
      <c r="G69" s="157"/>
      <c r="H69" s="157"/>
    </row>
    <row r="71" spans="2:9" ht="15.75">
      <c r="B71" s="36" t="s">
        <v>15</v>
      </c>
      <c r="C71" s="35"/>
      <c r="D71" s="35"/>
      <c r="E71" s="92"/>
      <c r="F71" s="34"/>
      <c r="G71" s="34"/>
      <c r="H71" s="34"/>
      <c r="I71" s="34" t="s">
        <v>12</v>
      </c>
    </row>
  </sheetData>
  <mergeCells count="3">
    <mergeCell ref="B6:I6"/>
    <mergeCell ref="C8:I8"/>
    <mergeCell ref="E10:H10"/>
  </mergeCells>
  <hyperlinks>
    <hyperlink ref="I4" location="Índice!B6" display="Volver"/>
    <hyperlink ref="H4:J4" location="Índice!B23" display="Volver al índice"/>
  </hyperlinks>
  <printOptions horizontalCentered="1" verticalCentered="1"/>
  <pageMargins left="0.75" right="0.75" top="1" bottom="1" header="0.5" footer="0.5"/>
  <pageSetup fitToHeight="1" fitToWidth="1" horizontalDpi="600" verticalDpi="600" orientation="portrait" scale="53" r:id="rId1"/>
</worksheet>
</file>

<file path=xl/worksheets/sheet2.xml><?xml version="1.0" encoding="utf-8"?>
<worksheet xmlns="http://schemas.openxmlformats.org/spreadsheetml/2006/main" xmlns:r="http://schemas.openxmlformats.org/officeDocument/2006/relationships">
  <dimension ref="B2:K73"/>
  <sheetViews>
    <sheetView showGridLines="0" view="pageBreakPreview" zoomScaleSheetLayoutView="100" workbookViewId="0" topLeftCell="A1">
      <selection activeCell="A1" sqref="A1"/>
    </sheetView>
  </sheetViews>
  <sheetFormatPr defaultColWidth="9.140625" defaultRowHeight="12.75"/>
  <cols>
    <col min="1" max="1" width="3.57421875" style="1" customWidth="1"/>
    <col min="2" max="2" width="5.8515625" style="28" customWidth="1"/>
    <col min="3" max="3" width="4.421875" style="81" customWidth="1"/>
    <col min="4" max="4" width="33.140625" style="1" customWidth="1"/>
    <col min="5" max="5" width="15.7109375" style="1" customWidth="1"/>
    <col min="6" max="6" width="8.8515625" style="1" customWidth="1"/>
    <col min="7" max="7" width="10.8515625" style="1" bestFit="1" customWidth="1"/>
    <col min="8" max="8" width="9.57421875" style="1" bestFit="1" customWidth="1"/>
    <col min="9" max="9" width="8.8515625" style="1" customWidth="1"/>
    <col min="10" max="11" width="8.8515625" style="32" customWidth="1"/>
    <col min="12" max="12" width="3.7109375" style="1" customWidth="1"/>
    <col min="13" max="14" width="8.8515625" style="1" customWidth="1"/>
    <col min="15" max="15" width="11.421875" style="1" bestFit="1" customWidth="1"/>
    <col min="16" max="16384" width="8.8515625" style="1" customWidth="1"/>
  </cols>
  <sheetData>
    <row r="2" spans="2:11" ht="12.75">
      <c r="B2" s="134"/>
      <c r="C2" s="134"/>
      <c r="D2" s="134"/>
      <c r="F2" s="24"/>
      <c r="G2" s="24"/>
      <c r="H2" s="24"/>
      <c r="I2" s="24"/>
      <c r="J2" s="24"/>
      <c r="K2" s="24" t="s">
        <v>38</v>
      </c>
    </row>
    <row r="4" spans="2:11" s="25" customFormat="1" ht="16.5">
      <c r="B4" s="28"/>
      <c r="C4" s="81"/>
      <c r="J4" s="132" t="s">
        <v>2</v>
      </c>
      <c r="K4" s="132"/>
    </row>
    <row r="5" spans="2:11" s="25" customFormat="1" ht="16.5">
      <c r="B5" s="28"/>
      <c r="C5" s="81"/>
      <c r="J5" s="26"/>
      <c r="K5" s="26"/>
    </row>
    <row r="6" spans="2:11" s="25" customFormat="1" ht="18.75">
      <c r="B6" s="135" t="s">
        <v>4</v>
      </c>
      <c r="C6" s="135"/>
      <c r="D6" s="135"/>
      <c r="E6" s="135"/>
      <c r="F6" s="135"/>
      <c r="G6" s="135"/>
      <c r="H6" s="135"/>
      <c r="I6" s="135"/>
      <c r="J6" s="135"/>
      <c r="K6" s="135"/>
    </row>
    <row r="7" spans="2:11" s="25" customFormat="1" ht="16.5">
      <c r="B7" s="28"/>
      <c r="C7" s="81"/>
      <c r="J7" s="30"/>
      <c r="K7" s="30"/>
    </row>
    <row r="8" spans="2:11" s="25" customFormat="1" ht="16.5">
      <c r="B8" s="160">
        <v>9.1</v>
      </c>
      <c r="C8" s="161" t="s">
        <v>11</v>
      </c>
      <c r="D8" s="112" t="s">
        <v>129</v>
      </c>
      <c r="E8" s="27"/>
      <c r="F8" s="27"/>
      <c r="G8" s="27"/>
      <c r="H8" s="27"/>
      <c r="I8" s="27"/>
      <c r="J8" s="27"/>
      <c r="K8" s="27"/>
    </row>
    <row r="9" spans="2:11" s="25" customFormat="1" ht="16.5">
      <c r="B9" s="160"/>
      <c r="C9" s="161"/>
      <c r="D9" s="84"/>
      <c r="E9" s="27"/>
      <c r="F9" s="27"/>
      <c r="G9" s="27"/>
      <c r="H9" s="27"/>
      <c r="I9" s="27"/>
      <c r="J9" s="27"/>
      <c r="K9" s="27"/>
    </row>
    <row r="10" spans="2:11" s="25" customFormat="1" ht="16.5">
      <c r="B10" s="160"/>
      <c r="C10" s="161"/>
      <c r="D10" s="84" t="s">
        <v>149</v>
      </c>
      <c r="E10" s="27"/>
      <c r="F10" s="27"/>
      <c r="G10" s="27"/>
      <c r="H10" s="27"/>
      <c r="I10" s="27"/>
      <c r="J10" s="27"/>
      <c r="K10" s="27"/>
    </row>
    <row r="11" spans="2:11" s="25" customFormat="1" ht="16.5">
      <c r="B11" s="160"/>
      <c r="C11" s="161"/>
      <c r="D11" s="84" t="s">
        <v>150</v>
      </c>
      <c r="E11" s="27"/>
      <c r="F11" s="27"/>
      <c r="G11" s="27"/>
      <c r="H11" s="27"/>
      <c r="I11" s="27"/>
      <c r="J11" s="27"/>
      <c r="K11" s="27"/>
    </row>
    <row r="12" spans="2:11" s="25" customFormat="1" ht="16.5">
      <c r="B12" s="160"/>
      <c r="C12" s="161"/>
      <c r="D12" s="84" t="s">
        <v>151</v>
      </c>
      <c r="E12" s="27"/>
      <c r="F12" s="27"/>
      <c r="G12" s="27"/>
      <c r="H12" s="27"/>
      <c r="I12" s="27"/>
      <c r="J12" s="27"/>
      <c r="K12" s="27"/>
    </row>
    <row r="13" spans="2:11" s="25" customFormat="1" ht="16.5">
      <c r="B13" s="160"/>
      <c r="C13" s="161"/>
      <c r="D13" s="84" t="s">
        <v>152</v>
      </c>
      <c r="E13" s="27"/>
      <c r="F13" s="27"/>
      <c r="G13" s="27"/>
      <c r="H13" s="27"/>
      <c r="I13" s="27"/>
      <c r="J13" s="27"/>
      <c r="K13" s="27"/>
    </row>
    <row r="14" spans="2:11" s="25" customFormat="1" ht="16.5">
      <c r="B14" s="160"/>
      <c r="C14" s="161"/>
      <c r="D14" s="84" t="s">
        <v>153</v>
      </c>
      <c r="E14" s="27"/>
      <c r="F14" s="27"/>
      <c r="G14" s="27"/>
      <c r="H14" s="27"/>
      <c r="I14" s="27"/>
      <c r="J14" s="27"/>
      <c r="K14" s="27"/>
    </row>
    <row r="15" spans="2:11" s="25" customFormat="1" ht="16.5">
      <c r="B15" s="160"/>
      <c r="C15" s="161"/>
      <c r="D15" s="84" t="s">
        <v>154</v>
      </c>
      <c r="E15" s="27"/>
      <c r="F15" s="27"/>
      <c r="G15" s="27"/>
      <c r="H15" s="27"/>
      <c r="I15" s="27"/>
      <c r="J15" s="27"/>
      <c r="K15" s="27"/>
    </row>
    <row r="16" spans="2:11" s="25" customFormat="1" ht="16.5">
      <c r="B16" s="160"/>
      <c r="C16" s="161"/>
      <c r="D16" s="84" t="s">
        <v>155</v>
      </c>
      <c r="E16" s="27"/>
      <c r="F16" s="27"/>
      <c r="G16" s="27"/>
      <c r="H16" s="27"/>
      <c r="I16" s="27"/>
      <c r="J16" s="27"/>
      <c r="K16" s="27"/>
    </row>
    <row r="17" spans="2:11" s="25" customFormat="1" ht="16.5">
      <c r="B17" s="160"/>
      <c r="C17" s="161"/>
      <c r="D17" s="27"/>
      <c r="E17" s="27"/>
      <c r="F17" s="27"/>
      <c r="G17" s="27"/>
      <c r="H17" s="27"/>
      <c r="I17" s="27"/>
      <c r="J17" s="27"/>
      <c r="K17" s="27"/>
    </row>
    <row r="18" spans="2:11" s="25" customFormat="1" ht="12.75" customHeight="1">
      <c r="B18" s="160"/>
      <c r="C18" s="161"/>
      <c r="D18" s="111" t="s">
        <v>2</v>
      </c>
      <c r="E18" s="27"/>
      <c r="F18" s="27"/>
      <c r="G18" s="27"/>
      <c r="H18" s="27"/>
      <c r="I18" s="27"/>
      <c r="J18" s="133" t="s">
        <v>31</v>
      </c>
      <c r="K18" s="133"/>
    </row>
    <row r="19" spans="2:11" s="25" customFormat="1" ht="12.75" customHeight="1">
      <c r="B19" s="160"/>
      <c r="C19" s="161"/>
      <c r="E19" s="27"/>
      <c r="F19" s="27"/>
      <c r="G19" s="27"/>
      <c r="H19" s="27"/>
      <c r="I19" s="27"/>
      <c r="J19" s="26"/>
      <c r="K19" s="26"/>
    </row>
    <row r="20" spans="2:11" s="25" customFormat="1" ht="16.5">
      <c r="B20" s="160">
        <f>+B8+0.1</f>
        <v>9.2</v>
      </c>
      <c r="C20" s="161" t="s">
        <v>223</v>
      </c>
      <c r="D20" s="131" t="s">
        <v>224</v>
      </c>
      <c r="E20" s="136"/>
      <c r="F20" s="136"/>
      <c r="G20" s="136"/>
      <c r="H20" s="136"/>
      <c r="I20" s="136"/>
      <c r="J20" s="136"/>
      <c r="K20" s="136"/>
    </row>
    <row r="21" spans="2:11" s="25" customFormat="1" ht="16.5">
      <c r="B21" s="160"/>
      <c r="C21" s="161"/>
      <c r="D21" s="136"/>
      <c r="E21" s="136"/>
      <c r="F21" s="136"/>
      <c r="G21" s="136"/>
      <c r="H21" s="136"/>
      <c r="I21" s="136"/>
      <c r="J21" s="136"/>
      <c r="K21" s="136"/>
    </row>
    <row r="22" spans="2:11" s="25" customFormat="1" ht="16.5">
      <c r="B22" s="160"/>
      <c r="C22" s="161"/>
      <c r="D22" s="80"/>
      <c r="E22"/>
      <c r="F22"/>
      <c r="G22"/>
      <c r="H22"/>
      <c r="I22" s="53"/>
      <c r="J22" s="53"/>
      <c r="K22" s="53"/>
    </row>
    <row r="23" spans="2:11" s="25" customFormat="1" ht="16.5">
      <c r="B23" s="160"/>
      <c r="C23" s="161"/>
      <c r="D23" s="84" t="s">
        <v>130</v>
      </c>
      <c r="E23" s="85"/>
      <c r="F23" s="86"/>
      <c r="G23"/>
      <c r="H23" s="86">
        <v>130</v>
      </c>
      <c r="I23" s="53"/>
      <c r="J23" s="53"/>
      <c r="K23" s="53"/>
    </row>
    <row r="24" spans="2:11" s="25" customFormat="1" ht="16.5">
      <c r="B24" s="160"/>
      <c r="C24" s="161"/>
      <c r="D24" s="84" t="s">
        <v>131</v>
      </c>
      <c r="E24" s="85"/>
      <c r="F24" s="87"/>
      <c r="H24" s="87">
        <v>11</v>
      </c>
      <c r="I24" s="53"/>
      <c r="J24" s="53"/>
      <c r="K24" s="53"/>
    </row>
    <row r="25" spans="2:11" s="25" customFormat="1" ht="16.5">
      <c r="B25" s="160"/>
      <c r="C25" s="161"/>
      <c r="D25" s="84" t="s">
        <v>132</v>
      </c>
      <c r="E25" s="85"/>
      <c r="F25" s="88"/>
      <c r="G25"/>
      <c r="H25" s="88">
        <v>11.5</v>
      </c>
      <c r="I25" s="53"/>
      <c r="J25" s="53"/>
      <c r="K25" s="53"/>
    </row>
    <row r="26" spans="2:11" s="25" customFormat="1" ht="16.5">
      <c r="B26" s="160"/>
      <c r="C26" s="161"/>
      <c r="D26" s="84" t="s">
        <v>133</v>
      </c>
      <c r="E26" s="85"/>
      <c r="F26" s="88"/>
      <c r="G26"/>
      <c r="H26" s="88">
        <v>10</v>
      </c>
      <c r="I26" s="53"/>
      <c r="J26" s="53"/>
      <c r="K26" s="53"/>
    </row>
    <row r="27" spans="2:11" s="25" customFormat="1" ht="16.5">
      <c r="B27" s="160"/>
      <c r="C27" s="161"/>
      <c r="D27" s="84" t="s">
        <v>134</v>
      </c>
      <c r="E27" s="85"/>
      <c r="F27" s="88"/>
      <c r="G27"/>
      <c r="H27" s="88">
        <v>29</v>
      </c>
      <c r="I27" s="53"/>
      <c r="J27" s="53"/>
      <c r="K27" s="53"/>
    </row>
    <row r="28" spans="2:11" s="25" customFormat="1" ht="16.5">
      <c r="B28" s="160"/>
      <c r="C28" s="161"/>
      <c r="D28" s="84" t="s">
        <v>135</v>
      </c>
      <c r="E28" s="85"/>
      <c r="F28" s="88"/>
      <c r="H28" s="88">
        <v>21</v>
      </c>
      <c r="I28" s="53"/>
      <c r="J28" s="53"/>
      <c r="K28" s="53"/>
    </row>
    <row r="29" spans="2:11" s="25" customFormat="1" ht="16.5">
      <c r="B29" s="160"/>
      <c r="C29" s="161"/>
      <c r="D29" s="84" t="s">
        <v>136</v>
      </c>
      <c r="E29" s="85"/>
      <c r="F29" s="88"/>
      <c r="G29"/>
      <c r="H29" s="88">
        <v>19</v>
      </c>
      <c r="I29" s="53"/>
      <c r="J29" s="53"/>
      <c r="K29" s="53"/>
    </row>
    <row r="30" spans="2:11" s="25" customFormat="1" ht="16.5">
      <c r="B30" s="160"/>
      <c r="C30" s="161"/>
      <c r="D30" s="84" t="s">
        <v>137</v>
      </c>
      <c r="E30" s="85"/>
      <c r="F30" s="88"/>
      <c r="G30"/>
      <c r="H30" s="88">
        <v>4</v>
      </c>
      <c r="I30" s="53"/>
      <c r="J30" s="53"/>
      <c r="K30" s="53"/>
    </row>
    <row r="31" spans="2:11" s="25" customFormat="1" ht="16.5">
      <c r="B31" s="160"/>
      <c r="C31" s="161"/>
      <c r="D31" s="84" t="s">
        <v>138</v>
      </c>
      <c r="E31" s="85"/>
      <c r="F31" s="88"/>
      <c r="G31"/>
      <c r="H31" s="88">
        <v>49</v>
      </c>
      <c r="I31" s="53"/>
      <c r="J31" s="53"/>
      <c r="K31" s="53"/>
    </row>
    <row r="32" spans="2:11" s="25" customFormat="1" ht="16.5">
      <c r="B32" s="160"/>
      <c r="C32" s="161"/>
      <c r="D32" s="84" t="s">
        <v>139</v>
      </c>
      <c r="E32" s="85"/>
      <c r="F32" s="88"/>
      <c r="G32"/>
      <c r="H32" s="88">
        <v>3</v>
      </c>
      <c r="I32" s="53"/>
      <c r="J32" s="53"/>
      <c r="K32" s="53"/>
    </row>
    <row r="33" spans="2:11" s="25" customFormat="1" ht="16.5">
      <c r="B33" s="160"/>
      <c r="C33" s="161"/>
      <c r="D33" s="84" t="s">
        <v>140</v>
      </c>
      <c r="F33" s="88"/>
      <c r="G33"/>
      <c r="H33" s="88">
        <v>2</v>
      </c>
      <c r="I33" s="53"/>
      <c r="J33" s="53"/>
      <c r="K33" s="53"/>
    </row>
    <row r="34" spans="2:11" s="25" customFormat="1" ht="16.5">
      <c r="B34" s="160"/>
      <c r="C34" s="161"/>
      <c r="D34" s="84" t="s">
        <v>141</v>
      </c>
      <c r="E34" s="85"/>
      <c r="F34" s="88"/>
      <c r="G34"/>
      <c r="H34" s="88">
        <v>1</v>
      </c>
      <c r="I34" s="53"/>
      <c r="J34" s="53"/>
      <c r="K34" s="53"/>
    </row>
    <row r="35" spans="2:11" s="25" customFormat="1" ht="16.5">
      <c r="B35" s="160"/>
      <c r="C35" s="161"/>
      <c r="D35" s="84" t="s">
        <v>142</v>
      </c>
      <c r="E35" s="85"/>
      <c r="F35" s="88"/>
      <c r="G35"/>
      <c r="H35" s="88">
        <v>3</v>
      </c>
      <c r="I35" s="53"/>
      <c r="J35" s="53"/>
      <c r="K35" s="53"/>
    </row>
    <row r="36" spans="2:11" s="25" customFormat="1" ht="16.5">
      <c r="B36" s="160"/>
      <c r="C36" s="161"/>
      <c r="D36" s="84" t="s">
        <v>143</v>
      </c>
      <c r="E36" s="85"/>
      <c r="F36" s="88"/>
      <c r="G36"/>
      <c r="H36" s="88">
        <v>2</v>
      </c>
      <c r="I36" s="53"/>
      <c r="J36" s="53"/>
      <c r="K36" s="53"/>
    </row>
    <row r="37" spans="2:11" s="25" customFormat="1" ht="16.5">
      <c r="B37" s="160"/>
      <c r="C37" s="161"/>
      <c r="D37" s="84" t="s">
        <v>144</v>
      </c>
      <c r="E37" s="85"/>
      <c r="F37" s="88"/>
      <c r="G37"/>
      <c r="H37" s="88">
        <v>0</v>
      </c>
      <c r="I37" s="53"/>
      <c r="J37" s="53"/>
      <c r="K37" s="53"/>
    </row>
    <row r="38" spans="2:11" s="25" customFormat="1" ht="16.5">
      <c r="B38" s="160"/>
      <c r="C38" s="161"/>
      <c r="D38" s="84" t="s">
        <v>145</v>
      </c>
      <c r="E38" s="85"/>
      <c r="F38" s="88"/>
      <c r="G38"/>
      <c r="H38" s="88">
        <v>5</v>
      </c>
      <c r="I38" s="53"/>
      <c r="J38" s="53"/>
      <c r="K38" s="53"/>
    </row>
    <row r="39" spans="2:11" s="25" customFormat="1" ht="16.5">
      <c r="B39" s="160"/>
      <c r="C39" s="161"/>
      <c r="D39" s="84" t="s">
        <v>146</v>
      </c>
      <c r="E39" s="85"/>
      <c r="F39" s="88"/>
      <c r="G39"/>
      <c r="H39" s="88">
        <v>1</v>
      </c>
      <c r="I39" s="53"/>
      <c r="J39" s="53"/>
      <c r="K39" s="53"/>
    </row>
    <row r="40" spans="2:11" s="25" customFormat="1" ht="16.5">
      <c r="B40" s="160"/>
      <c r="C40" s="161"/>
      <c r="D40" s="53"/>
      <c r="E40" s="53"/>
      <c r="F40" s="53"/>
      <c r="G40" s="53"/>
      <c r="H40" s="53"/>
      <c r="I40" s="53"/>
      <c r="J40" s="53"/>
      <c r="K40" s="53"/>
    </row>
    <row r="41" spans="2:11" s="25" customFormat="1" ht="12.75" customHeight="1">
      <c r="B41" s="160"/>
      <c r="C41" s="161"/>
      <c r="D41" s="111" t="s">
        <v>2</v>
      </c>
      <c r="E41" s="27"/>
      <c r="F41" s="27"/>
      <c r="G41" s="27"/>
      <c r="H41" s="27"/>
      <c r="I41" s="27"/>
      <c r="J41" s="133" t="s">
        <v>32</v>
      </c>
      <c r="K41" s="133"/>
    </row>
    <row r="42" spans="2:11" s="25" customFormat="1" ht="12" customHeight="1">
      <c r="B42" s="160"/>
      <c r="C42" s="161"/>
      <c r="D42" s="27"/>
      <c r="E42" s="27"/>
      <c r="F42" s="27"/>
      <c r="G42" s="27"/>
      <c r="H42" s="27"/>
      <c r="I42" s="27"/>
      <c r="J42" s="31"/>
      <c r="K42" s="31"/>
    </row>
    <row r="43" spans="2:11" s="25" customFormat="1" ht="16.5">
      <c r="B43" s="160">
        <f>+B20+0.1</f>
        <v>9.299999999999999</v>
      </c>
      <c r="C43" s="161" t="s">
        <v>223</v>
      </c>
      <c r="D43" s="131" t="s">
        <v>225</v>
      </c>
      <c r="E43" s="131"/>
      <c r="F43" s="131"/>
      <c r="G43" s="131"/>
      <c r="H43" s="131"/>
      <c r="I43" s="131"/>
      <c r="J43" s="131"/>
      <c r="K43" s="131"/>
    </row>
    <row r="44" spans="2:11" s="25" customFormat="1" ht="15" customHeight="1">
      <c r="B44" s="162"/>
      <c r="C44" s="163"/>
      <c r="D44" s="131"/>
      <c r="E44" s="131"/>
      <c r="F44" s="131"/>
      <c r="G44" s="131"/>
      <c r="H44" s="131"/>
      <c r="I44" s="131"/>
      <c r="J44" s="131"/>
      <c r="K44" s="131"/>
    </row>
    <row r="45" spans="2:11" s="25" customFormat="1" ht="16.5">
      <c r="B45" s="162"/>
      <c r="C45" s="163"/>
      <c r="D45" s="131"/>
      <c r="E45" s="131"/>
      <c r="F45" s="131"/>
      <c r="G45" s="131"/>
      <c r="H45" s="131"/>
      <c r="I45" s="131"/>
      <c r="J45" s="131"/>
      <c r="K45" s="131"/>
    </row>
    <row r="46" spans="2:11" s="25" customFormat="1" ht="13.5" customHeight="1">
      <c r="B46" s="162"/>
      <c r="C46" s="163"/>
      <c r="D46" s="111" t="s">
        <v>2</v>
      </c>
      <c r="E46" s="53"/>
      <c r="F46" s="53"/>
      <c r="G46" s="53"/>
      <c r="H46" s="53"/>
      <c r="I46" s="53"/>
      <c r="J46" s="133" t="s">
        <v>33</v>
      </c>
      <c r="K46" s="133"/>
    </row>
    <row r="47" spans="2:11" s="25" customFormat="1" ht="13.5" customHeight="1">
      <c r="B47" s="162"/>
      <c r="C47" s="163"/>
      <c r="D47" s="53"/>
      <c r="E47" s="53"/>
      <c r="F47" s="53"/>
      <c r="G47" s="53"/>
      <c r="H47" s="53"/>
      <c r="I47" s="53"/>
      <c r="J47" s="54"/>
      <c r="K47" s="54"/>
    </row>
    <row r="48" spans="2:11" s="25" customFormat="1" ht="13.5" customHeight="1">
      <c r="B48" s="162"/>
      <c r="C48" s="163"/>
      <c r="D48" s="53"/>
      <c r="E48" s="53"/>
      <c r="F48" s="53"/>
      <c r="G48" s="53"/>
      <c r="H48" s="53"/>
      <c r="I48" s="53"/>
      <c r="J48" s="54"/>
      <c r="K48" s="54"/>
    </row>
    <row r="49" spans="2:11" s="25" customFormat="1" ht="12.75" customHeight="1">
      <c r="B49" s="160">
        <f>+B43+0.1</f>
        <v>9.399999999999999</v>
      </c>
      <c r="C49" s="161" t="s">
        <v>11</v>
      </c>
      <c r="D49" s="138" t="s">
        <v>226</v>
      </c>
      <c r="E49" s="140"/>
      <c r="F49" s="140"/>
      <c r="G49" s="140"/>
      <c r="H49" s="140"/>
      <c r="I49" s="140"/>
      <c r="J49" s="140"/>
      <c r="K49" s="140"/>
    </row>
    <row r="50" spans="2:11" s="25" customFormat="1" ht="12.75" customHeight="1">
      <c r="B50" s="160"/>
      <c r="C50" s="161"/>
      <c r="D50" s="140"/>
      <c r="E50" s="140"/>
      <c r="F50" s="140"/>
      <c r="G50" s="140"/>
      <c r="H50" s="140"/>
      <c r="I50" s="140"/>
      <c r="J50" s="140"/>
      <c r="K50" s="140"/>
    </row>
    <row r="51" spans="2:11" s="25" customFormat="1" ht="16.5">
      <c r="B51" s="160"/>
      <c r="C51" s="161"/>
      <c r="D51" s="47"/>
      <c r="E51" s="47"/>
      <c r="F51" s="47"/>
      <c r="G51" s="47"/>
      <c r="H51" s="47"/>
      <c r="I51" s="47"/>
      <c r="J51" s="47"/>
      <c r="K51" s="47"/>
    </row>
    <row r="52" spans="2:11" s="25" customFormat="1" ht="12.75" customHeight="1">
      <c r="B52" s="160"/>
      <c r="C52" s="161"/>
      <c r="D52" s="111" t="s">
        <v>2</v>
      </c>
      <c r="E52" s="47"/>
      <c r="F52" s="47"/>
      <c r="G52" s="47"/>
      <c r="H52" s="47"/>
      <c r="I52" s="47"/>
      <c r="J52" s="133" t="s">
        <v>34</v>
      </c>
      <c r="K52" s="133"/>
    </row>
    <row r="53" spans="2:11" s="25" customFormat="1" ht="16.5">
      <c r="B53" s="160"/>
      <c r="C53" s="161"/>
      <c r="J53" s="30"/>
      <c r="K53" s="30"/>
    </row>
    <row r="54" spans="2:11" s="25" customFormat="1" ht="16.5">
      <c r="B54" s="160">
        <f>+B49+0.1</f>
        <v>9.499999999999998</v>
      </c>
      <c r="C54" s="161" t="s">
        <v>11</v>
      </c>
      <c r="D54" s="84" t="s">
        <v>147</v>
      </c>
      <c r="E54" s="47"/>
      <c r="F54" s="47"/>
      <c r="G54" s="47"/>
      <c r="H54" s="47"/>
      <c r="I54" s="47"/>
      <c r="J54" s="47"/>
      <c r="K54" s="47"/>
    </row>
    <row r="55" spans="2:11" s="25" customFormat="1" ht="12.75" customHeight="1">
      <c r="B55" s="160"/>
      <c r="C55" s="161"/>
      <c r="D55" s="84" t="s">
        <v>156</v>
      </c>
      <c r="E55" s="47"/>
      <c r="F55" s="47"/>
      <c r="G55" s="47"/>
      <c r="H55" s="47"/>
      <c r="I55" s="47"/>
      <c r="J55" s="47"/>
      <c r="K55" s="47"/>
    </row>
    <row r="56" spans="2:11" s="25" customFormat="1" ht="12.75" customHeight="1">
      <c r="B56" s="160"/>
      <c r="C56" s="161"/>
      <c r="D56" s="84" t="s">
        <v>157</v>
      </c>
      <c r="E56" s="47"/>
      <c r="F56" s="47"/>
      <c r="G56" s="47"/>
      <c r="H56" s="47"/>
      <c r="I56" s="47"/>
      <c r="J56" s="47"/>
      <c r="K56" s="47"/>
    </row>
    <row r="57" spans="2:11" s="25" customFormat="1" ht="13.5" customHeight="1">
      <c r="B57" s="160"/>
      <c r="C57" s="161"/>
      <c r="D57" s="84" t="s">
        <v>197</v>
      </c>
      <c r="E57" s="47"/>
      <c r="F57" s="47"/>
      <c r="G57" s="47"/>
      <c r="H57" s="47"/>
      <c r="I57" s="47"/>
      <c r="J57" s="47"/>
      <c r="K57" s="47"/>
    </row>
    <row r="58" spans="2:11" s="25" customFormat="1" ht="16.5">
      <c r="B58" s="160"/>
      <c r="C58" s="161"/>
      <c r="D58" s="47"/>
      <c r="E58" s="47"/>
      <c r="F58" s="47"/>
      <c r="G58" s="47"/>
      <c r="H58" s="47"/>
      <c r="I58" s="47"/>
      <c r="J58" s="47"/>
      <c r="K58" s="47"/>
    </row>
    <row r="59" spans="2:11" s="25" customFormat="1" ht="16.5" customHeight="1">
      <c r="B59" s="160"/>
      <c r="C59" s="161"/>
      <c r="D59" s="111" t="s">
        <v>2</v>
      </c>
      <c r="E59" s="8"/>
      <c r="F59" s="8"/>
      <c r="G59" s="8"/>
      <c r="H59" s="8"/>
      <c r="I59" s="8"/>
      <c r="J59" s="133" t="s">
        <v>35</v>
      </c>
      <c r="K59" s="133"/>
    </row>
    <row r="60" spans="2:11" s="25" customFormat="1" ht="16.5">
      <c r="B60" s="160"/>
      <c r="C60" s="161"/>
      <c r="D60" s="8"/>
      <c r="E60" s="8"/>
      <c r="F60" s="8"/>
      <c r="G60" s="8"/>
      <c r="H60" s="8"/>
      <c r="I60" s="8"/>
      <c r="J60" s="8"/>
      <c r="K60" s="8"/>
    </row>
    <row r="61" spans="2:11" ht="12.75" customHeight="1">
      <c r="B61" s="160">
        <f>+B54+0.1</f>
        <v>9.599999999999998</v>
      </c>
      <c r="C61" s="161" t="s">
        <v>11</v>
      </c>
      <c r="D61" s="138" t="s">
        <v>198</v>
      </c>
      <c r="E61" s="139"/>
      <c r="F61" s="139"/>
      <c r="G61" s="139"/>
      <c r="H61" s="139"/>
      <c r="I61" s="139"/>
      <c r="J61" s="139"/>
      <c r="K61" s="139"/>
    </row>
    <row r="62" spans="2:11" ht="12.75" customHeight="1">
      <c r="B62" s="160"/>
      <c r="C62" s="161"/>
      <c r="D62" s="139"/>
      <c r="E62" s="139"/>
      <c r="F62" s="139"/>
      <c r="G62" s="139"/>
      <c r="H62" s="139"/>
      <c r="I62" s="139"/>
      <c r="J62" s="139"/>
      <c r="K62" s="139"/>
    </row>
    <row r="63" spans="2:11" ht="15.75" customHeight="1">
      <c r="B63" s="160"/>
      <c r="C63" s="161"/>
      <c r="D63" s="139"/>
      <c r="E63" s="139"/>
      <c r="F63" s="139"/>
      <c r="G63" s="139"/>
      <c r="H63" s="139"/>
      <c r="I63" s="139"/>
      <c r="J63" s="139"/>
      <c r="K63" s="139"/>
    </row>
    <row r="64" spans="2:11" ht="16.5">
      <c r="B64" s="164"/>
      <c r="C64" s="163"/>
      <c r="D64" s="80"/>
      <c r="E64" s="47"/>
      <c r="F64" s="47"/>
      <c r="G64" s="47"/>
      <c r="H64" s="47"/>
      <c r="I64" s="47"/>
      <c r="J64" s="47"/>
      <c r="K64" s="47"/>
    </row>
    <row r="65" spans="2:11" ht="12.75" customHeight="1">
      <c r="B65" s="164"/>
      <c r="C65" s="163"/>
      <c r="D65" s="111" t="s">
        <v>2</v>
      </c>
      <c r="E65" s="8"/>
      <c r="F65" s="8"/>
      <c r="G65" s="8"/>
      <c r="H65" s="8"/>
      <c r="I65" s="8"/>
      <c r="J65" s="133" t="s">
        <v>36</v>
      </c>
      <c r="K65" s="133"/>
    </row>
    <row r="66" spans="2:3" ht="16.5">
      <c r="B66" s="160"/>
      <c r="C66" s="161"/>
    </row>
    <row r="67" spans="2:11" ht="15" customHeight="1">
      <c r="B67" s="160">
        <f>+B61+0.1</f>
        <v>9.699999999999998</v>
      </c>
      <c r="C67" s="161" t="s">
        <v>223</v>
      </c>
      <c r="D67" s="131" t="s">
        <v>148</v>
      </c>
      <c r="E67" s="131"/>
      <c r="F67" s="131"/>
      <c r="G67" s="131"/>
      <c r="H67" s="131"/>
      <c r="I67" s="131"/>
      <c r="J67" s="131"/>
      <c r="K67" s="131"/>
    </row>
    <row r="68" spans="2:11" ht="16.5">
      <c r="B68" s="164"/>
      <c r="C68" s="163"/>
      <c r="D68" s="131"/>
      <c r="E68" s="131"/>
      <c r="F68" s="131"/>
      <c r="G68" s="131"/>
      <c r="H68" s="131"/>
      <c r="I68" s="131"/>
      <c r="J68" s="131"/>
      <c r="K68" s="131"/>
    </row>
    <row r="69" spans="2:11" ht="25.5" customHeight="1">
      <c r="B69" s="164"/>
      <c r="C69" s="163"/>
      <c r="D69" s="131"/>
      <c r="E69" s="131"/>
      <c r="F69" s="131"/>
      <c r="G69" s="131"/>
      <c r="H69" s="131"/>
      <c r="I69" s="131"/>
      <c r="J69" s="131"/>
      <c r="K69" s="131"/>
    </row>
    <row r="70" spans="2:11" ht="16.5">
      <c r="B70" s="29"/>
      <c r="C70" s="82"/>
      <c r="D70" s="59"/>
      <c r="E70" s="59"/>
      <c r="F70" s="59"/>
      <c r="G70" s="59"/>
      <c r="H70" s="59"/>
      <c r="I70" s="59"/>
      <c r="J70" s="59"/>
      <c r="K70" s="59"/>
    </row>
    <row r="71" spans="2:11" ht="12.75" customHeight="1">
      <c r="B71" s="29"/>
      <c r="C71" s="82"/>
      <c r="D71" s="111" t="s">
        <v>2</v>
      </c>
      <c r="E71" s="7"/>
      <c r="F71" s="7"/>
      <c r="G71" s="7"/>
      <c r="H71" s="7"/>
      <c r="I71" s="7"/>
      <c r="J71" s="133" t="s">
        <v>37</v>
      </c>
      <c r="K71" s="133"/>
    </row>
    <row r="73" spans="2:11" ht="17.25">
      <c r="B73" s="36" t="s">
        <v>15</v>
      </c>
      <c r="C73" s="83"/>
      <c r="D73" s="35"/>
      <c r="E73" s="35"/>
      <c r="F73" s="35"/>
      <c r="G73" s="33"/>
      <c r="H73" s="137" t="s">
        <v>12</v>
      </c>
      <c r="I73" s="137"/>
      <c r="J73" s="137"/>
      <c r="K73" s="137"/>
    </row>
  </sheetData>
  <mergeCells count="16">
    <mergeCell ref="H73:K73"/>
    <mergeCell ref="J59:K59"/>
    <mergeCell ref="J46:K46"/>
    <mergeCell ref="J65:K65"/>
    <mergeCell ref="J71:K71"/>
    <mergeCell ref="D61:K63"/>
    <mergeCell ref="D67:K69"/>
    <mergeCell ref="J52:K52"/>
    <mergeCell ref="D49:K50"/>
    <mergeCell ref="D43:K45"/>
    <mergeCell ref="J4:K4"/>
    <mergeCell ref="J18:K18"/>
    <mergeCell ref="B2:D2"/>
    <mergeCell ref="J41:K41"/>
    <mergeCell ref="B6:K6"/>
    <mergeCell ref="D20:K21"/>
  </mergeCells>
  <hyperlinks>
    <hyperlink ref="J4" location="Índice!B6" display="Volver"/>
    <hyperlink ref="J4:K4" location="Índice!B6" display="Volver al índice"/>
    <hyperlink ref="J46:K46" location="Rta_9.3!B6" display="Ir a respuesta 9.3"/>
    <hyperlink ref="J65:K65" location="Rta_9.6!B6" display="Ir a respuesta 9.6"/>
    <hyperlink ref="J71:K71" location="Rta_9.7!B6" display="Ir a respuesta 9.7"/>
    <hyperlink ref="J18:K18" location="Rta_9.1!B6" display="Ir a respuesta 9.1"/>
    <hyperlink ref="J59" location="Índice!B6" display="Volver"/>
    <hyperlink ref="J59:K59" location="Rta_9.5!B6" display="Ir a respuesta 9.5"/>
    <hyperlink ref="J41:K41" location="Rta_9.2!B6" display="Ir a respuesta 9.2"/>
    <hyperlink ref="J52:K52" location="Rta_9.4!B6" display="Ir a respuesta 9.4"/>
    <hyperlink ref="D18" location="Índice!B6" display="Volver al índice"/>
    <hyperlink ref="D41" location="Índice!B6" display="Volver al índice"/>
    <hyperlink ref="D46" location="Índice!B6" display="Volver al índice"/>
    <hyperlink ref="D52" location="Índice!B6" display="Volver al índice"/>
    <hyperlink ref="D59" location="Índice!B6" display="Volver al índice"/>
    <hyperlink ref="D65" location="Índice!B6" display="Volver al índice"/>
    <hyperlink ref="D71" location="Índice!B6" display="Volver al índice"/>
  </hyperlinks>
  <printOptions horizontalCentered="1" verticalCentered="1"/>
  <pageMargins left="0.75" right="0.75" top="1" bottom="1" header="0.5" footer="0.5"/>
  <pageSetup horizontalDpi="600" verticalDpi="600" orientation="portrait" scale="74" r:id="rId1"/>
  <headerFooter alignWithMargins="0">
    <oddFooter>&amp;RPage &amp;P of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showGridLines="0" view="pageBreakPreview" zoomScaleSheetLayoutView="100" workbookViewId="0" topLeftCell="A1">
      <selection activeCell="A1" sqref="A1"/>
    </sheetView>
  </sheetViews>
  <sheetFormatPr defaultColWidth="9.140625" defaultRowHeight="12.75"/>
  <cols>
    <col min="1" max="1" width="8.8515625" style="39" customWidth="1"/>
    <col min="2" max="2" width="5.28125" style="39" customWidth="1"/>
    <col min="3" max="16384" width="8.8515625" style="39" customWidth="1"/>
  </cols>
  <sheetData>
    <row r="1" ht="12.75">
      <c r="A1"/>
    </row>
    <row r="2" spans="4:10" ht="12.75">
      <c r="D2" s="120" t="s">
        <v>38</v>
      </c>
      <c r="E2" s="120"/>
      <c r="F2" s="120"/>
      <c r="G2" s="120"/>
      <c r="H2" s="120"/>
      <c r="I2" s="120"/>
      <c r="J2" s="120"/>
    </row>
    <row r="3" spans="6:10" ht="12.75">
      <c r="F3" s="24"/>
      <c r="G3" s="24"/>
      <c r="H3" s="24"/>
      <c r="I3" s="24"/>
      <c r="J3" s="24"/>
    </row>
    <row r="4" spans="2:10" ht="12.75">
      <c r="B4" s="110" t="s">
        <v>204</v>
      </c>
      <c r="F4" s="24"/>
      <c r="G4" s="24"/>
      <c r="H4" s="24"/>
      <c r="I4" s="24"/>
      <c r="J4" s="26" t="s">
        <v>2</v>
      </c>
    </row>
    <row r="6" spans="2:10" s="40" customFormat="1" ht="18.75">
      <c r="B6" s="135" t="s">
        <v>39</v>
      </c>
      <c r="C6" s="135"/>
      <c r="D6" s="135"/>
      <c r="E6" s="135"/>
      <c r="F6" s="135"/>
      <c r="G6" s="135"/>
      <c r="H6" s="135"/>
      <c r="I6" s="135"/>
      <c r="J6" s="135"/>
    </row>
    <row r="7" s="40" customFormat="1" ht="12.75"/>
    <row r="8" spans="2:10" s="40" customFormat="1" ht="12.75" customHeight="1">
      <c r="B8" s="41" t="s">
        <v>160</v>
      </c>
      <c r="C8" s="138" t="s">
        <v>227</v>
      </c>
      <c r="D8" s="138"/>
      <c r="E8" s="138"/>
      <c r="F8" s="138"/>
      <c r="G8" s="138"/>
      <c r="H8" s="138"/>
      <c r="I8" s="138"/>
      <c r="J8" s="138"/>
    </row>
    <row r="9" spans="3:10" s="40" customFormat="1" ht="15" customHeight="1">
      <c r="C9" s="138"/>
      <c r="D9" s="138"/>
      <c r="E9" s="138"/>
      <c r="F9" s="138"/>
      <c r="G9" s="138"/>
      <c r="H9" s="138"/>
      <c r="I9" s="138"/>
      <c r="J9" s="138"/>
    </row>
    <row r="10" spans="3:10" s="40" customFormat="1" ht="15" customHeight="1">
      <c r="C10" s="138"/>
      <c r="D10" s="138"/>
      <c r="E10" s="138"/>
      <c r="F10" s="138"/>
      <c r="G10" s="138"/>
      <c r="H10" s="138"/>
      <c r="I10" s="138"/>
      <c r="J10" s="138"/>
    </row>
    <row r="11" s="40" customFormat="1" ht="12.75"/>
    <row r="12" spans="1:11" s="40" customFormat="1" ht="15.75">
      <c r="A12" s="46"/>
      <c r="B12" s="125" t="s">
        <v>15</v>
      </c>
      <c r="C12" s="125"/>
      <c r="D12" s="34"/>
      <c r="E12" s="34"/>
      <c r="F12" s="34"/>
      <c r="G12" s="141" t="s">
        <v>12</v>
      </c>
      <c r="H12" s="141"/>
      <c r="I12" s="141"/>
      <c r="J12" s="141"/>
      <c r="K12" s="44"/>
    </row>
    <row r="13" spans="2:10" s="40" customFormat="1" ht="18.75">
      <c r="B13" s="43"/>
      <c r="C13" s="43"/>
      <c r="D13" s="43"/>
      <c r="E13" s="43"/>
      <c r="F13" s="43"/>
      <c r="G13" s="43"/>
      <c r="H13" s="43"/>
      <c r="I13" s="43"/>
      <c r="J13" s="43"/>
    </row>
    <row r="14" s="40" customFormat="1" ht="12.75"/>
    <row r="15" s="40" customFormat="1" ht="12.75"/>
    <row r="16" s="40" customFormat="1" ht="12.75"/>
    <row r="17" s="40" customFormat="1" ht="12.75"/>
    <row r="18" s="40" customFormat="1" ht="12.75"/>
    <row r="19" s="40" customFormat="1" ht="12.75"/>
    <row r="20" s="40" customFormat="1" ht="12.75"/>
    <row r="21" s="40" customFormat="1" ht="12.75"/>
  </sheetData>
  <mergeCells count="5">
    <mergeCell ref="D2:J2"/>
    <mergeCell ref="G12:J12"/>
    <mergeCell ref="B12:C12"/>
    <mergeCell ref="B6:J6"/>
    <mergeCell ref="C8:J10"/>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7"/>
  <legacyDrawing r:id="rId6"/>
  <oleObjects>
    <oleObject progId="Equation.3" shapeId="4869973" r:id="rId1"/>
    <oleObject progId="Equation.3" shapeId="4918494" r:id="rId2"/>
    <oleObject progId="Equation.3" shapeId="4921292" r:id="rId3"/>
    <oleObject progId="Equation.3" shapeId="4922380" r:id="rId4"/>
    <oleObject progId="Equation.3" shapeId="4923147" r:id="rId5"/>
  </oleObjects>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showGridLines="0" view="pageBreakPreview" zoomScaleSheetLayoutView="100" workbookViewId="0" topLeftCell="A1">
      <selection activeCell="A1" sqref="A1"/>
    </sheetView>
  </sheetViews>
  <sheetFormatPr defaultColWidth="9.140625" defaultRowHeight="12.75"/>
  <cols>
    <col min="1" max="1" width="8.8515625" style="39" customWidth="1"/>
    <col min="2" max="2" width="9.57421875" style="39" customWidth="1"/>
    <col min="3" max="3" width="26.8515625" style="39" customWidth="1"/>
    <col min="4" max="4" width="21.421875" style="39" customWidth="1"/>
    <col min="5" max="5" width="18.421875" style="39" customWidth="1"/>
    <col min="6" max="6" width="27.8515625" style="39" customWidth="1"/>
    <col min="7" max="7" width="26.00390625" style="39" customWidth="1"/>
    <col min="8" max="8" width="20.28125" style="39" customWidth="1"/>
    <col min="9" max="9" width="25.140625" style="39" customWidth="1"/>
    <col min="10" max="10" width="12.28125" style="39" customWidth="1"/>
    <col min="11" max="16384" width="8.8515625" style="39" customWidth="1"/>
  </cols>
  <sheetData>
    <row r="1" ht="12.75">
      <c r="A1"/>
    </row>
    <row r="2" ht="12.75">
      <c r="K2" s="24" t="s">
        <v>38</v>
      </c>
    </row>
    <row r="3" ht="12.75">
      <c r="K3" s="24"/>
    </row>
    <row r="4" spans="2:11" ht="12.75">
      <c r="B4" s="110" t="s">
        <v>204</v>
      </c>
      <c r="K4" s="26" t="s">
        <v>2</v>
      </c>
    </row>
    <row r="6" spans="2:11" s="40" customFormat="1" ht="18.75">
      <c r="B6" s="135" t="s">
        <v>39</v>
      </c>
      <c r="C6" s="135"/>
      <c r="D6" s="135"/>
      <c r="E6" s="135"/>
      <c r="F6" s="135"/>
      <c r="G6" s="135"/>
      <c r="H6" s="135"/>
      <c r="I6" s="135"/>
      <c r="J6" s="135"/>
      <c r="K6" s="135"/>
    </row>
    <row r="7" s="40" customFormat="1" ht="12.75"/>
    <row r="8" spans="2:10" s="40" customFormat="1" ht="16.5" thickBot="1">
      <c r="B8" s="41" t="s">
        <v>228</v>
      </c>
      <c r="C8" s="41"/>
      <c r="D8" s="41"/>
      <c r="E8" s="41"/>
      <c r="F8" s="41"/>
      <c r="G8" s="41"/>
      <c r="H8" s="41"/>
      <c r="I8" s="41"/>
      <c r="J8" s="41"/>
    </row>
    <row r="9" spans="2:10" s="40" customFormat="1" ht="12.75">
      <c r="B9" s="41"/>
      <c r="C9" s="100" t="s">
        <v>107</v>
      </c>
      <c r="D9" s="142" t="s">
        <v>108</v>
      </c>
      <c r="E9" s="142" t="s">
        <v>109</v>
      </c>
      <c r="F9" s="142" t="s">
        <v>110</v>
      </c>
      <c r="G9" s="142" t="s">
        <v>111</v>
      </c>
      <c r="H9" s="142" t="s">
        <v>112</v>
      </c>
      <c r="I9" s="142" t="s">
        <v>113</v>
      </c>
      <c r="J9" s="142" t="s">
        <v>114</v>
      </c>
    </row>
    <row r="10" spans="2:10" s="40" customFormat="1" ht="12.75">
      <c r="B10" s="41"/>
      <c r="C10" s="101"/>
      <c r="D10" s="143"/>
      <c r="E10" s="143"/>
      <c r="F10" s="143"/>
      <c r="G10" s="143"/>
      <c r="H10" s="143"/>
      <c r="I10" s="143"/>
      <c r="J10" s="143"/>
    </row>
    <row r="11" spans="2:10" s="40" customFormat="1" ht="13.5" thickBot="1">
      <c r="B11" s="41"/>
      <c r="C11" s="102" t="s">
        <v>115</v>
      </c>
      <c r="D11" s="143"/>
      <c r="E11" s="143"/>
      <c r="F11" s="143"/>
      <c r="G11" s="143"/>
      <c r="H11" s="143"/>
      <c r="I11" s="143"/>
      <c r="J11" s="143"/>
    </row>
    <row r="12" spans="2:10" s="40" customFormat="1" ht="26.25" thickBot="1">
      <c r="B12" s="41"/>
      <c r="C12" s="103" t="s">
        <v>108</v>
      </c>
      <c r="D12" s="104"/>
      <c r="E12" s="104"/>
      <c r="F12" s="104">
        <v>93</v>
      </c>
      <c r="G12" s="104">
        <v>10</v>
      </c>
      <c r="H12" s="105">
        <v>29</v>
      </c>
      <c r="I12" s="105">
        <f>19-21</f>
        <v>-2</v>
      </c>
      <c r="J12" s="106">
        <f aca="true" t="shared" si="0" ref="J12:J17">SUM(D12:I12)</f>
        <v>130</v>
      </c>
    </row>
    <row r="13" spans="2:10" s="40" customFormat="1" ht="28.5" customHeight="1" thickBot="1">
      <c r="B13" s="41"/>
      <c r="C13" s="103" t="s">
        <v>109</v>
      </c>
      <c r="D13" s="104">
        <v>107.5</v>
      </c>
      <c r="E13" s="104"/>
      <c r="F13" s="104"/>
      <c r="G13" s="107"/>
      <c r="H13" s="104"/>
      <c r="I13" s="104">
        <v>-4</v>
      </c>
      <c r="J13" s="106">
        <f t="shared" si="0"/>
        <v>103.5</v>
      </c>
    </row>
    <row r="14" spans="2:10" s="40" customFormat="1" ht="26.25" thickBot="1">
      <c r="B14" s="41"/>
      <c r="C14" s="103" t="s">
        <v>110</v>
      </c>
      <c r="D14" s="104"/>
      <c r="E14" s="104">
        <f>49+47.5</f>
        <v>96.5</v>
      </c>
      <c r="F14" s="104"/>
      <c r="G14" s="104">
        <v>2</v>
      </c>
      <c r="H14" s="104"/>
      <c r="I14" s="104">
        <v>0</v>
      </c>
      <c r="J14" s="106">
        <f t="shared" si="0"/>
        <v>98.5</v>
      </c>
    </row>
    <row r="15" spans="2:10" s="40" customFormat="1" ht="26.25" thickBot="1">
      <c r="B15" s="41"/>
      <c r="C15" s="103" t="s">
        <v>111</v>
      </c>
      <c r="D15" s="104">
        <v>11</v>
      </c>
      <c r="E15" s="104">
        <f>3+2-1</f>
        <v>4</v>
      </c>
      <c r="F15" s="104">
        <v>5</v>
      </c>
      <c r="G15" s="104"/>
      <c r="H15" s="104"/>
      <c r="I15" s="105">
        <v>1</v>
      </c>
      <c r="J15" s="106">
        <f t="shared" si="0"/>
        <v>21</v>
      </c>
    </row>
    <row r="16" spans="2:10" s="40" customFormat="1" ht="26.25" thickBot="1">
      <c r="B16" s="41"/>
      <c r="C16" s="108" t="s">
        <v>112</v>
      </c>
      <c r="D16" s="104">
        <v>11.5</v>
      </c>
      <c r="E16" s="104">
        <v>3</v>
      </c>
      <c r="F16" s="104">
        <v>0.5</v>
      </c>
      <c r="G16" s="105">
        <v>9</v>
      </c>
      <c r="H16" s="104"/>
      <c r="I16" s="105">
        <v>5</v>
      </c>
      <c r="J16" s="106">
        <f t="shared" si="0"/>
        <v>29</v>
      </c>
    </row>
    <row r="17" spans="2:10" s="40" customFormat="1" ht="26.25" thickBot="1">
      <c r="B17" s="41"/>
      <c r="C17" s="103" t="s">
        <v>113</v>
      </c>
      <c r="D17" s="104"/>
      <c r="E17" s="104"/>
      <c r="F17" s="104"/>
      <c r="G17" s="107"/>
      <c r="H17" s="104"/>
      <c r="I17" s="104"/>
      <c r="J17" s="106">
        <f t="shared" si="0"/>
        <v>0</v>
      </c>
    </row>
    <row r="18" spans="2:10" s="40" customFormat="1" ht="13.5" thickBot="1">
      <c r="B18" s="41"/>
      <c r="C18" s="103" t="s">
        <v>116</v>
      </c>
      <c r="D18" s="106">
        <f aca="true" t="shared" si="1" ref="D18:I18">SUM(D12:D17)</f>
        <v>130</v>
      </c>
      <c r="E18" s="106">
        <f t="shared" si="1"/>
        <v>103.5</v>
      </c>
      <c r="F18" s="106">
        <f t="shared" si="1"/>
        <v>98.5</v>
      </c>
      <c r="G18" s="106">
        <f t="shared" si="1"/>
        <v>21</v>
      </c>
      <c r="H18" s="106">
        <f t="shared" si="1"/>
        <v>29</v>
      </c>
      <c r="I18" s="106">
        <f t="shared" si="1"/>
        <v>0</v>
      </c>
      <c r="J18" s="109"/>
    </row>
    <row r="19" spans="2:10" s="40" customFormat="1" ht="12.75">
      <c r="B19" s="41"/>
      <c r="C19" s="41"/>
      <c r="D19" s="41"/>
      <c r="E19" s="41"/>
      <c r="F19" s="41"/>
      <c r="G19" s="41"/>
      <c r="H19" s="41"/>
      <c r="I19" s="41"/>
      <c r="J19" s="41"/>
    </row>
    <row r="20" spans="1:12" s="40" customFormat="1" ht="15.75">
      <c r="A20" s="46"/>
      <c r="B20" s="125" t="s">
        <v>15</v>
      </c>
      <c r="C20" s="125"/>
      <c r="D20" s="125"/>
      <c r="E20" s="125"/>
      <c r="F20" s="125"/>
      <c r="G20" s="125"/>
      <c r="H20" s="125"/>
      <c r="I20" s="125"/>
      <c r="J20" s="125"/>
      <c r="K20" s="34"/>
      <c r="L20" s="44"/>
    </row>
    <row r="21" spans="2:11" s="40" customFormat="1" ht="18.75">
      <c r="B21" s="43"/>
      <c r="C21" s="43"/>
      <c r="D21" s="43"/>
      <c r="E21" s="43"/>
      <c r="F21" s="43"/>
      <c r="G21" s="43"/>
      <c r="H21" s="43"/>
      <c r="I21" s="43"/>
      <c r="J21" s="43"/>
      <c r="K21" s="43"/>
    </row>
    <row r="22" s="40" customFormat="1" ht="12.75"/>
    <row r="23" s="40" customFormat="1" ht="12.75"/>
    <row r="24" s="40" customFormat="1" ht="12.75"/>
    <row r="25" s="40" customFormat="1" ht="12.75"/>
    <row r="26" s="40" customFormat="1" ht="12.75"/>
    <row r="27" s="40" customFormat="1" ht="12.75"/>
    <row r="28" s="40" customFormat="1" ht="12.75"/>
    <row r="29" s="40" customFormat="1" ht="12.75"/>
  </sheetData>
  <mergeCells count="9">
    <mergeCell ref="J9:J11"/>
    <mergeCell ref="B20:J20"/>
    <mergeCell ref="B6:K6"/>
    <mergeCell ref="D9:D11"/>
    <mergeCell ref="E9:E11"/>
    <mergeCell ref="F9:F11"/>
    <mergeCell ref="G9:G11"/>
    <mergeCell ref="H9:H11"/>
    <mergeCell ref="I9:I11"/>
  </mergeCells>
  <hyperlinks>
    <hyperlink ref="B4" location="Ejercicios!B6" display="Volver a ejercicios"/>
    <hyperlink ref="K4" location="Índice!B6" display="Volver al índice"/>
  </hyperlinks>
  <printOptions horizontalCentered="1" verticalCentered="1"/>
  <pageMargins left="0.75" right="0.75" top="1" bottom="1" header="0.5" footer="0.5"/>
  <pageSetup fitToHeight="1" fitToWidth="1" horizontalDpi="600" verticalDpi="600" orientation="landscape" scale="57" r:id="rId8"/>
  <drawing r:id="rId7"/>
  <legacyDrawing r:id="rId6"/>
  <oleObjects>
    <oleObject progId="Equation.3" shapeId="711103" r:id="rId1"/>
    <oleObject progId="Equation.3" shapeId="711104" r:id="rId2"/>
    <oleObject progId="Equation.3" shapeId="711105" r:id="rId3"/>
    <oleObject progId="Equation.3" shapeId="711106" r:id="rId4"/>
    <oleObject progId="Equation.3" shapeId="711107" r:id="rId5"/>
  </oleObjects>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6.5742187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1" ht="12.75">
      <c r="A1"/>
    </row>
    <row r="2" spans="4:9" ht="12.75">
      <c r="D2" s="144" t="s">
        <v>38</v>
      </c>
      <c r="E2" s="144"/>
      <c r="F2" s="144"/>
      <c r="G2" s="144"/>
      <c r="H2" s="144"/>
      <c r="I2" s="144"/>
    </row>
    <row r="4" spans="2:9" s="10" customFormat="1" ht="12.75">
      <c r="B4" s="110" t="s">
        <v>204</v>
      </c>
      <c r="H4" s="132" t="s">
        <v>2</v>
      </c>
      <c r="I4" s="132"/>
    </row>
    <row r="5" s="10" customFormat="1" ht="12.75"/>
    <row r="6" spans="2:9" s="10" customFormat="1" ht="18.75">
      <c r="B6" s="135" t="s">
        <v>39</v>
      </c>
      <c r="C6" s="135"/>
      <c r="D6" s="135"/>
      <c r="E6" s="135"/>
      <c r="F6" s="135"/>
      <c r="G6" s="135"/>
      <c r="H6" s="135"/>
      <c r="I6" s="135"/>
    </row>
    <row r="7" s="10" customFormat="1" ht="12.75"/>
    <row r="8" spans="1:9" s="10" customFormat="1" ht="12.75" customHeight="1" hidden="1">
      <c r="A8" s="12"/>
      <c r="B8" s="11"/>
      <c r="C8" s="48"/>
      <c r="D8" s="55"/>
      <c r="E8" s="55"/>
      <c r="F8" s="55"/>
      <c r="G8" s="55"/>
      <c r="H8" s="55"/>
      <c r="I8" s="45"/>
    </row>
    <row r="9" spans="1:9" s="10" customFormat="1" ht="15.75" customHeight="1" hidden="1">
      <c r="A9" s="12"/>
      <c r="B9" s="12"/>
      <c r="C9" s="55"/>
      <c r="D9" s="55"/>
      <c r="E9" s="55"/>
      <c r="F9" s="55"/>
      <c r="G9" s="55"/>
      <c r="H9" s="55"/>
      <c r="I9" s="55"/>
    </row>
    <row r="10" spans="1:9" s="10" customFormat="1" ht="15.75" customHeight="1">
      <c r="A10" s="12"/>
      <c r="B10" s="11" t="s">
        <v>229</v>
      </c>
      <c r="C10" s="138" t="s">
        <v>206</v>
      </c>
      <c r="D10" s="139"/>
      <c r="E10" s="139"/>
      <c r="F10" s="139"/>
      <c r="G10" s="139"/>
      <c r="H10" s="139"/>
      <c r="I10" s="139"/>
    </row>
    <row r="11" spans="1:9" s="10" customFormat="1" ht="15.75" customHeight="1">
      <c r="A11" s="12"/>
      <c r="B11" s="12"/>
      <c r="C11" s="139"/>
      <c r="D11" s="139"/>
      <c r="E11" s="139"/>
      <c r="F11" s="139"/>
      <c r="G11" s="139"/>
      <c r="H11" s="139"/>
      <c r="I11" s="139"/>
    </row>
    <row r="12" spans="1:9" s="10" customFormat="1" ht="15.75" customHeight="1">
      <c r="A12" s="12"/>
      <c r="B12" s="12"/>
      <c r="C12" s="55"/>
      <c r="D12" s="55"/>
      <c r="E12" s="55"/>
      <c r="F12" s="55"/>
      <c r="G12" s="55"/>
      <c r="H12" s="55"/>
      <c r="I12" s="55"/>
    </row>
    <row r="13" spans="1:9" s="10" customFormat="1" ht="15.75" customHeight="1">
      <c r="A13" s="12"/>
      <c r="B13" s="12"/>
      <c r="C13" s="48" t="s">
        <v>207</v>
      </c>
      <c r="D13" s="55"/>
      <c r="E13" s="55"/>
      <c r="F13" s="55"/>
      <c r="G13" s="55"/>
      <c r="H13" s="55"/>
      <c r="I13" s="55"/>
    </row>
    <row r="14" spans="1:9" s="10" customFormat="1" ht="15.75" customHeight="1">
      <c r="A14" s="12"/>
      <c r="B14" s="12"/>
      <c r="C14" s="55"/>
      <c r="D14" s="55"/>
      <c r="E14" s="55"/>
      <c r="F14" s="55"/>
      <c r="G14" s="55"/>
      <c r="H14" s="55"/>
      <c r="I14" s="55"/>
    </row>
    <row r="15" spans="1:9" s="10" customFormat="1" ht="15.75" customHeight="1">
      <c r="A15" s="12"/>
      <c r="B15" s="12"/>
      <c r="C15" s="98" t="s">
        <v>208</v>
      </c>
      <c r="D15" s="55"/>
      <c r="E15" s="55"/>
      <c r="F15" s="55"/>
      <c r="G15" s="55"/>
      <c r="H15" s="55"/>
      <c r="I15" s="55"/>
    </row>
    <row r="16" spans="1:9" s="10" customFormat="1" ht="15.75" customHeight="1">
      <c r="A16" s="12"/>
      <c r="B16" s="12"/>
      <c r="C16" s="98" t="s">
        <v>209</v>
      </c>
      <c r="D16" s="55"/>
      <c r="E16" s="55"/>
      <c r="F16" s="55"/>
      <c r="G16" s="55"/>
      <c r="H16" s="55"/>
      <c r="I16" s="55"/>
    </row>
    <row r="17" spans="1:9" s="10" customFormat="1" ht="15.75" customHeight="1">
      <c r="A17" s="12"/>
      <c r="B17" s="12"/>
      <c r="C17" s="55"/>
      <c r="D17" s="55"/>
      <c r="E17" s="55"/>
      <c r="F17" s="55"/>
      <c r="G17" s="55"/>
      <c r="H17" s="55"/>
      <c r="I17" s="55"/>
    </row>
    <row r="18" spans="1:9" s="10" customFormat="1" ht="15.75" customHeight="1">
      <c r="A18" s="12"/>
      <c r="B18" s="12"/>
      <c r="C18" s="48" t="s">
        <v>210</v>
      </c>
      <c r="D18" s="55"/>
      <c r="E18" s="55"/>
      <c r="F18" s="55"/>
      <c r="G18" s="55"/>
      <c r="H18" s="55"/>
      <c r="I18" s="55"/>
    </row>
    <row r="19" spans="1:9" s="10" customFormat="1" ht="15.75" customHeight="1">
      <c r="A19" s="12"/>
      <c r="B19" s="12"/>
      <c r="C19" s="98" t="s">
        <v>211</v>
      </c>
      <c r="D19" s="55"/>
      <c r="E19" s="55"/>
      <c r="F19" s="55"/>
      <c r="G19" s="55"/>
      <c r="H19" s="55"/>
      <c r="I19" s="55"/>
    </row>
    <row r="20" spans="1:9" s="10" customFormat="1" ht="15.75" customHeight="1">
      <c r="A20" s="12"/>
      <c r="B20" s="12"/>
      <c r="C20" s="55"/>
      <c r="D20" s="55"/>
      <c r="E20" s="55"/>
      <c r="F20" s="55"/>
      <c r="G20" s="55"/>
      <c r="H20" s="55"/>
      <c r="I20" s="55"/>
    </row>
    <row r="21" spans="1:9" s="10" customFormat="1" ht="15.75" customHeight="1">
      <c r="A21" s="12"/>
      <c r="B21" s="12"/>
      <c r="C21" s="48" t="s">
        <v>212</v>
      </c>
      <c r="D21" s="55"/>
      <c r="E21" s="55"/>
      <c r="F21" s="55"/>
      <c r="G21" s="55"/>
      <c r="H21" s="55"/>
      <c r="I21" s="55"/>
    </row>
    <row r="22" spans="1:9" s="10" customFormat="1" ht="15.75" customHeight="1">
      <c r="A22" s="12"/>
      <c r="B22" s="12"/>
      <c r="C22" s="99" t="s">
        <v>213</v>
      </c>
      <c r="D22" s="55"/>
      <c r="E22" s="55"/>
      <c r="F22" s="55"/>
      <c r="G22" s="55"/>
      <c r="H22" s="55"/>
      <c r="I22" s="55"/>
    </row>
    <row r="23" spans="1:9" s="10" customFormat="1" ht="15.75" customHeight="1">
      <c r="A23" s="12"/>
      <c r="B23" s="12"/>
      <c r="C23" s="48"/>
      <c r="D23" s="55"/>
      <c r="E23" s="55"/>
      <c r="F23" s="55"/>
      <c r="G23" s="55"/>
      <c r="H23" s="55"/>
      <c r="I23" s="55"/>
    </row>
    <row r="24" spans="1:9" s="10" customFormat="1" ht="15.75" customHeight="1">
      <c r="A24" s="12"/>
      <c r="B24" s="12"/>
      <c r="C24" s="48" t="s">
        <v>214</v>
      </c>
      <c r="D24" s="55"/>
      <c r="E24" s="55"/>
      <c r="F24" s="55"/>
      <c r="G24" s="55"/>
      <c r="H24" s="55"/>
      <c r="I24" s="55"/>
    </row>
    <row r="25" spans="1:9" s="10" customFormat="1" ht="15.75" customHeight="1">
      <c r="A25" s="12"/>
      <c r="B25" s="12"/>
      <c r="C25" s="99" t="s">
        <v>215</v>
      </c>
      <c r="D25" s="55"/>
      <c r="E25" s="55"/>
      <c r="F25" s="55"/>
      <c r="G25" s="55"/>
      <c r="H25" s="55"/>
      <c r="I25" s="55"/>
    </row>
    <row r="26" spans="1:9" s="10" customFormat="1" ht="15" customHeight="1">
      <c r="A26" s="12"/>
      <c r="B26" s="12"/>
      <c r="C26" s="89"/>
      <c r="D26" s="55"/>
      <c r="E26" s="55"/>
      <c r="F26" s="55"/>
      <c r="G26" s="55"/>
      <c r="H26" s="55"/>
      <c r="I26" s="55"/>
    </row>
    <row r="27" spans="1:9" s="10" customFormat="1" ht="15" customHeight="1">
      <c r="A27" s="12"/>
      <c r="B27" s="12"/>
      <c r="C27" s="89" t="s">
        <v>158</v>
      </c>
      <c r="D27" s="55"/>
      <c r="E27" s="55"/>
      <c r="F27" s="55"/>
      <c r="G27" s="55"/>
      <c r="H27" s="55"/>
      <c r="I27" s="55"/>
    </row>
    <row r="28" spans="1:9" s="10" customFormat="1" ht="15" customHeight="1">
      <c r="A28" s="12"/>
      <c r="B28" s="12"/>
      <c r="C28" s="99" t="s">
        <v>216</v>
      </c>
      <c r="D28" s="55"/>
      <c r="E28" s="55"/>
      <c r="F28" s="55"/>
      <c r="G28" s="55"/>
      <c r="H28" s="55"/>
      <c r="I28" s="55"/>
    </row>
    <row r="29" spans="1:9" s="10" customFormat="1" ht="15" customHeight="1">
      <c r="A29" s="12"/>
      <c r="B29" s="12"/>
      <c r="C29" s="55"/>
      <c r="D29" s="55"/>
      <c r="E29" s="55"/>
      <c r="F29" s="55"/>
      <c r="G29" s="55"/>
      <c r="H29" s="55"/>
      <c r="I29" s="55"/>
    </row>
    <row r="30" spans="1:9" s="10" customFormat="1" ht="15.75">
      <c r="A30" s="12"/>
      <c r="B30" s="36" t="s">
        <v>15</v>
      </c>
      <c r="C30" s="35"/>
      <c r="D30" s="35"/>
      <c r="E30" s="35"/>
      <c r="F30" s="141" t="s">
        <v>12</v>
      </c>
      <c r="G30" s="141"/>
      <c r="H30" s="141"/>
      <c r="I30" s="141"/>
    </row>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sheetData>
  <mergeCells count="5">
    <mergeCell ref="F30:I30"/>
    <mergeCell ref="B6:I6"/>
    <mergeCell ref="C10:I11"/>
    <mergeCell ref="D2:I2"/>
    <mergeCell ref="H4:I4"/>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5.421875" style="9" customWidth="1"/>
    <col min="3" max="4" width="10.28125" style="9" customWidth="1"/>
    <col min="5" max="5" width="10.00390625" style="9" customWidth="1"/>
    <col min="6" max="6" width="11.421875" style="9" customWidth="1"/>
    <col min="7" max="7" width="12.28125" style="9" customWidth="1"/>
    <col min="8" max="8" width="8.8515625" style="9" customWidth="1"/>
    <col min="9" max="9" width="11.57421875" style="9" customWidth="1"/>
    <col min="10" max="16384" width="8.8515625" style="9" customWidth="1"/>
  </cols>
  <sheetData>
    <row r="1" ht="12.75">
      <c r="A1"/>
    </row>
    <row r="2" spans="4:9" ht="12.75">
      <c r="D2" s="144" t="s">
        <v>38</v>
      </c>
      <c r="E2" s="144"/>
      <c r="F2" s="144"/>
      <c r="G2" s="144"/>
      <c r="H2" s="144"/>
      <c r="I2" s="144"/>
    </row>
    <row r="4" spans="2:9" s="10" customFormat="1" ht="12.75">
      <c r="B4" s="110" t="s">
        <v>204</v>
      </c>
      <c r="H4" s="132" t="s">
        <v>2</v>
      </c>
      <c r="I4" s="132"/>
    </row>
    <row r="5" s="10" customFormat="1" ht="12.75"/>
    <row r="6" spans="2:9" s="10" customFormat="1" ht="18.75">
      <c r="B6" s="135" t="s">
        <v>39</v>
      </c>
      <c r="C6" s="135"/>
      <c r="D6" s="135"/>
      <c r="E6" s="135"/>
      <c r="F6" s="135"/>
      <c r="G6" s="135"/>
      <c r="H6" s="135"/>
      <c r="I6" s="135"/>
    </row>
    <row r="7" s="10" customFormat="1" ht="12.75"/>
    <row r="8" spans="1:9" s="10" customFormat="1" ht="12.75" customHeight="1">
      <c r="A8" s="12"/>
      <c r="B8" s="11" t="s">
        <v>161</v>
      </c>
      <c r="C8" s="138" t="s">
        <v>117</v>
      </c>
      <c r="D8" s="140"/>
      <c r="E8" s="140"/>
      <c r="F8" s="140"/>
      <c r="G8" s="140"/>
      <c r="H8" s="140"/>
      <c r="I8" s="140"/>
    </row>
    <row r="9" spans="1:9" s="10" customFormat="1" ht="12.75">
      <c r="A9" s="12"/>
      <c r="B9" s="12"/>
      <c r="C9" s="140"/>
      <c r="D9" s="140"/>
      <c r="E9" s="140"/>
      <c r="F9" s="140"/>
      <c r="G9" s="140"/>
      <c r="H9" s="140"/>
      <c r="I9" s="140"/>
    </row>
    <row r="10" spans="1:9" s="10" customFormat="1" ht="12.75">
      <c r="A10" s="12"/>
      <c r="B10" s="12"/>
      <c r="C10" s="140"/>
      <c r="D10" s="140"/>
      <c r="E10" s="140"/>
      <c r="F10" s="140"/>
      <c r="G10" s="140"/>
      <c r="H10" s="140"/>
      <c r="I10" s="140"/>
    </row>
    <row r="11" spans="1:9" s="10" customFormat="1" ht="15" customHeight="1">
      <c r="A11" s="12"/>
      <c r="B11" s="12"/>
      <c r="C11" s="55"/>
      <c r="D11" s="55"/>
      <c r="E11" s="55"/>
      <c r="F11" s="55"/>
      <c r="G11" s="55"/>
      <c r="H11" s="55"/>
      <c r="I11" s="55"/>
    </row>
    <row r="12" spans="1:9" s="10" customFormat="1" ht="15" customHeight="1">
      <c r="A12" s="12"/>
      <c r="B12" s="12"/>
      <c r="C12" s="89" t="s">
        <v>118</v>
      </c>
      <c r="D12" s="55"/>
      <c r="E12" s="55"/>
      <c r="F12" s="55"/>
      <c r="G12" s="55"/>
      <c r="H12" s="55"/>
      <c r="I12" s="55"/>
    </row>
    <row r="13" spans="1:9" s="10" customFormat="1" ht="15" customHeight="1">
      <c r="A13" s="12"/>
      <c r="B13" s="12"/>
      <c r="C13" s="89"/>
      <c r="D13" s="55"/>
      <c r="E13" s="55"/>
      <c r="F13" s="55"/>
      <c r="G13" s="55"/>
      <c r="H13" s="55"/>
      <c r="I13" s="55"/>
    </row>
    <row r="14" spans="1:9" s="10" customFormat="1" ht="17.25" customHeight="1">
      <c r="A14" s="12"/>
      <c r="B14" s="12"/>
      <c r="C14" s="98" t="s">
        <v>230</v>
      </c>
      <c r="D14" s="55"/>
      <c r="E14" s="55"/>
      <c r="F14" s="55"/>
      <c r="G14" s="55"/>
      <c r="H14" s="55"/>
      <c r="I14" s="55"/>
    </row>
    <row r="15" spans="1:9" s="10" customFormat="1" ht="15" customHeight="1">
      <c r="A15" s="12"/>
      <c r="B15" s="12"/>
      <c r="C15" s="89"/>
      <c r="D15" s="55"/>
      <c r="E15" s="55"/>
      <c r="F15" s="55"/>
      <c r="G15" s="55"/>
      <c r="H15" s="55"/>
      <c r="I15" s="55"/>
    </row>
    <row r="16" spans="1:9" s="10" customFormat="1" ht="15" customHeight="1">
      <c r="A16" s="12"/>
      <c r="B16" s="12"/>
      <c r="C16" s="84" t="s">
        <v>119</v>
      </c>
      <c r="D16" s="55"/>
      <c r="E16" s="55"/>
      <c r="F16" s="55"/>
      <c r="G16" s="55"/>
      <c r="H16" s="55"/>
      <c r="I16" s="55"/>
    </row>
    <row r="17" spans="1:9" s="10" customFormat="1" ht="15" customHeight="1">
      <c r="A17" s="12"/>
      <c r="B17" s="12"/>
      <c r="C17" s="99" t="s">
        <v>164</v>
      </c>
      <c r="D17" s="55"/>
      <c r="E17" s="55"/>
      <c r="F17" s="55"/>
      <c r="G17" s="55"/>
      <c r="H17" s="55"/>
      <c r="I17" s="55"/>
    </row>
    <row r="18" spans="1:9" s="10" customFormat="1" ht="15" customHeight="1">
      <c r="A18" s="12"/>
      <c r="B18" s="12"/>
      <c r="C18" s="89"/>
      <c r="D18" s="55"/>
      <c r="E18" s="55"/>
      <c r="F18" s="55"/>
      <c r="G18" s="55"/>
      <c r="H18" s="55"/>
      <c r="I18" s="55"/>
    </row>
    <row r="19" spans="1:9" s="10" customFormat="1" ht="15" customHeight="1">
      <c r="A19" s="12"/>
      <c r="B19" s="12"/>
      <c r="C19" s="48" t="s">
        <v>120</v>
      </c>
      <c r="D19" s="55"/>
      <c r="E19" s="55"/>
      <c r="F19" s="55"/>
      <c r="G19" s="55"/>
      <c r="H19" s="55"/>
      <c r="I19" s="55"/>
    </row>
    <row r="20" spans="1:9" s="10" customFormat="1" ht="15" customHeight="1">
      <c r="A20" s="12"/>
      <c r="B20" s="12"/>
      <c r="C20" s="89"/>
      <c r="D20" s="55"/>
      <c r="E20" s="55"/>
      <c r="F20" s="55"/>
      <c r="G20" s="55"/>
      <c r="H20" s="55"/>
      <c r="I20" s="55"/>
    </row>
    <row r="21" spans="1:9" s="10" customFormat="1" ht="15" customHeight="1">
      <c r="A21" s="12"/>
      <c r="B21" s="12"/>
      <c r="C21" s="48" t="s">
        <v>118</v>
      </c>
      <c r="D21" s="55"/>
      <c r="E21" s="55"/>
      <c r="F21" s="55"/>
      <c r="G21" s="55"/>
      <c r="H21" s="55"/>
      <c r="I21" s="55"/>
    </row>
    <row r="22" spans="1:9" s="10" customFormat="1" ht="15" customHeight="1">
      <c r="A22" s="12"/>
      <c r="B22" s="12"/>
      <c r="C22" s="98" t="s">
        <v>169</v>
      </c>
      <c r="D22" s="55"/>
      <c r="E22" s="55"/>
      <c r="F22" s="55"/>
      <c r="G22" s="55"/>
      <c r="H22" s="55"/>
      <c r="I22" s="55"/>
    </row>
    <row r="23" spans="1:9" s="10" customFormat="1" ht="15" customHeight="1">
      <c r="A23" s="12"/>
      <c r="B23" s="12"/>
      <c r="C23" s="89"/>
      <c r="D23" s="55"/>
      <c r="E23" s="55"/>
      <c r="F23" s="55"/>
      <c r="G23" s="55"/>
      <c r="H23" s="55"/>
      <c r="I23" s="55"/>
    </row>
    <row r="24" spans="1:9" s="10" customFormat="1" ht="15" customHeight="1">
      <c r="A24" s="12"/>
      <c r="B24" s="12"/>
      <c r="C24" s="48" t="s">
        <v>119</v>
      </c>
      <c r="D24" s="55"/>
      <c r="E24" s="55"/>
      <c r="F24" s="55"/>
      <c r="G24" s="55"/>
      <c r="H24" s="55"/>
      <c r="I24" s="55"/>
    </row>
    <row r="25" spans="1:9" s="10" customFormat="1" ht="15" customHeight="1">
      <c r="A25" s="12"/>
      <c r="B25" s="12"/>
      <c r="C25" s="98" t="s">
        <v>165</v>
      </c>
      <c r="D25" s="55"/>
      <c r="E25" s="55"/>
      <c r="F25" s="55"/>
      <c r="G25" s="55"/>
      <c r="H25" s="55"/>
      <c r="I25" s="55"/>
    </row>
    <row r="26" spans="1:9" s="10" customFormat="1" ht="15" customHeight="1">
      <c r="A26" s="12"/>
      <c r="B26" s="12"/>
      <c r="C26" s="89"/>
      <c r="D26" s="55"/>
      <c r="E26" s="55"/>
      <c r="F26" s="55"/>
      <c r="G26" s="55"/>
      <c r="H26" s="55"/>
      <c r="I26" s="55"/>
    </row>
    <row r="27" spans="1:9" s="10" customFormat="1" ht="15" customHeight="1">
      <c r="A27" s="12"/>
      <c r="B27" s="12"/>
      <c r="C27" s="79" t="s">
        <v>217</v>
      </c>
      <c r="D27" s="55"/>
      <c r="E27" s="55"/>
      <c r="F27" s="55"/>
      <c r="G27" s="55"/>
      <c r="H27" s="55"/>
      <c r="I27" s="55"/>
    </row>
    <row r="28" spans="1:9" s="10" customFormat="1" ht="15" customHeight="1">
      <c r="A28" s="12"/>
      <c r="B28" s="12"/>
      <c r="C28" s="98" t="s">
        <v>168</v>
      </c>
      <c r="D28" s="55"/>
      <c r="E28" s="55"/>
      <c r="F28" s="55"/>
      <c r="G28" s="55"/>
      <c r="H28" s="55"/>
      <c r="I28" s="55"/>
    </row>
    <row r="29" spans="1:9" s="10" customFormat="1" ht="15" customHeight="1">
      <c r="A29" s="12"/>
      <c r="B29" s="12"/>
      <c r="C29" s="89"/>
      <c r="D29" s="55"/>
      <c r="E29" s="55"/>
      <c r="F29" s="55"/>
      <c r="G29" s="55"/>
      <c r="H29" s="55"/>
      <c r="I29" s="55"/>
    </row>
    <row r="30" spans="1:9" s="10" customFormat="1" ht="15" customHeight="1">
      <c r="A30" s="12"/>
      <c r="B30" s="12"/>
      <c r="C30" s="138" t="s">
        <v>167</v>
      </c>
      <c r="D30" s="140"/>
      <c r="E30" s="140"/>
      <c r="F30" s="140"/>
      <c r="G30" s="140"/>
      <c r="H30" s="140"/>
      <c r="I30" s="140"/>
    </row>
    <row r="31" spans="1:9" s="10" customFormat="1" ht="15" customHeight="1">
      <c r="A31" s="12"/>
      <c r="B31" s="12"/>
      <c r="C31" s="140"/>
      <c r="D31" s="140"/>
      <c r="E31" s="140"/>
      <c r="F31" s="140"/>
      <c r="G31" s="140"/>
      <c r="H31" s="140"/>
      <c r="I31" s="140"/>
    </row>
    <row r="32" spans="1:9" s="10" customFormat="1" ht="15" customHeight="1">
      <c r="A32" s="12"/>
      <c r="B32" s="12"/>
      <c r="C32" s="48"/>
      <c r="D32" s="55"/>
      <c r="E32" s="55"/>
      <c r="F32" s="55"/>
      <c r="G32" s="55"/>
      <c r="H32" s="55"/>
      <c r="I32" s="55"/>
    </row>
    <row r="33" spans="1:9" s="10" customFormat="1" ht="15" customHeight="1">
      <c r="A33" s="12"/>
      <c r="B33" s="12"/>
      <c r="C33" s="98" t="s">
        <v>121</v>
      </c>
      <c r="D33" s="55"/>
      <c r="E33" s="55"/>
      <c r="F33" s="55"/>
      <c r="G33" s="55"/>
      <c r="H33" s="55"/>
      <c r="I33" s="55"/>
    </row>
    <row r="34" spans="1:9" s="10" customFormat="1" ht="15" customHeight="1">
      <c r="A34" s="12"/>
      <c r="B34" s="12"/>
      <c r="C34" s="89"/>
      <c r="D34" s="55"/>
      <c r="E34" s="55"/>
      <c r="F34" s="55"/>
      <c r="G34" s="55"/>
      <c r="H34" s="55"/>
      <c r="I34" s="55"/>
    </row>
    <row r="35" spans="1:9" s="10" customFormat="1" ht="15" customHeight="1">
      <c r="A35" s="12"/>
      <c r="B35" s="12"/>
      <c r="C35" s="48" t="s">
        <v>166</v>
      </c>
      <c r="D35" s="55"/>
      <c r="E35" s="55"/>
      <c r="F35" s="55"/>
      <c r="G35" s="55"/>
      <c r="H35" s="55"/>
      <c r="I35" s="55"/>
    </row>
    <row r="36" spans="1:9" s="10" customFormat="1" ht="15" customHeight="1">
      <c r="A36" s="12"/>
      <c r="B36" s="12"/>
      <c r="C36" s="89"/>
      <c r="D36" s="55"/>
      <c r="E36" s="55"/>
      <c r="F36" s="55"/>
      <c r="G36" s="55"/>
      <c r="H36" s="55"/>
      <c r="I36" s="55"/>
    </row>
    <row r="37" spans="1:9" s="10" customFormat="1" ht="15" customHeight="1">
      <c r="A37" s="12"/>
      <c r="B37" s="12"/>
      <c r="C37" s="138" t="s">
        <v>122</v>
      </c>
      <c r="D37" s="140"/>
      <c r="E37" s="140"/>
      <c r="F37" s="140"/>
      <c r="G37" s="140"/>
      <c r="H37" s="140"/>
      <c r="I37" s="140"/>
    </row>
    <row r="38" spans="1:9" s="10" customFormat="1" ht="15" customHeight="1">
      <c r="A38" s="12"/>
      <c r="B38" s="12"/>
      <c r="C38" s="140"/>
      <c r="D38" s="140"/>
      <c r="E38" s="140"/>
      <c r="F38" s="140"/>
      <c r="G38" s="140"/>
      <c r="H38" s="140"/>
      <c r="I38" s="140"/>
    </row>
    <row r="39" spans="1:9" s="10" customFormat="1" ht="15" customHeight="1">
      <c r="A39" s="12"/>
      <c r="B39" s="12"/>
      <c r="C39" s="140"/>
      <c r="D39" s="140"/>
      <c r="E39" s="140"/>
      <c r="F39" s="140"/>
      <c r="G39" s="140"/>
      <c r="H39" s="140"/>
      <c r="I39" s="140"/>
    </row>
    <row r="40" spans="1:9" s="10" customFormat="1" ht="15" customHeight="1">
      <c r="A40" s="12"/>
      <c r="B40" s="12"/>
      <c r="C40" s="38"/>
      <c r="D40" s="55"/>
      <c r="E40" s="55"/>
      <c r="F40" s="55"/>
      <c r="G40" s="55"/>
      <c r="H40" s="55"/>
      <c r="I40" s="55"/>
    </row>
    <row r="41" spans="1:9" s="10" customFormat="1" ht="15.75">
      <c r="A41" s="12"/>
      <c r="B41" s="36" t="s">
        <v>15</v>
      </c>
      <c r="C41" s="35"/>
      <c r="D41" s="35"/>
      <c r="E41" s="35"/>
      <c r="F41" s="141" t="s">
        <v>12</v>
      </c>
      <c r="G41" s="141"/>
      <c r="H41" s="141"/>
      <c r="I41" s="141"/>
    </row>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sheetData>
  <mergeCells count="7">
    <mergeCell ref="D2:I2"/>
    <mergeCell ref="H4:I4"/>
    <mergeCell ref="F41:I41"/>
    <mergeCell ref="B6:I6"/>
    <mergeCell ref="C8:I10"/>
    <mergeCell ref="C30:I31"/>
    <mergeCell ref="C37:I39"/>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portrait" scale="93" r:id="rId1"/>
</worksheet>
</file>

<file path=xl/worksheets/sheet7.xml><?xml version="1.0" encoding="utf-8"?>
<worksheet xmlns="http://schemas.openxmlformats.org/spreadsheetml/2006/main" xmlns:r="http://schemas.openxmlformats.org/officeDocument/2006/relationships">
  <sheetPr>
    <pageSetUpPr fitToPage="1"/>
  </sheetPr>
  <dimension ref="A1:I11"/>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5.42187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1" ht="12.75">
      <c r="A1"/>
    </row>
    <row r="2" spans="4:9" ht="12.75">
      <c r="D2" s="144" t="s">
        <v>38</v>
      </c>
      <c r="E2" s="144"/>
      <c r="F2" s="144"/>
      <c r="G2" s="144"/>
      <c r="H2" s="144"/>
      <c r="I2" s="144"/>
    </row>
    <row r="4" spans="2:9" s="10" customFormat="1" ht="12.75">
      <c r="B4" s="110" t="s">
        <v>204</v>
      </c>
      <c r="H4" s="132" t="s">
        <v>2</v>
      </c>
      <c r="I4" s="132"/>
    </row>
    <row r="5" s="10" customFormat="1" ht="12.75"/>
    <row r="6" spans="2:9" s="10" customFormat="1" ht="18.75">
      <c r="B6" s="135" t="s">
        <v>39</v>
      </c>
      <c r="C6" s="135"/>
      <c r="D6" s="135"/>
      <c r="E6" s="135"/>
      <c r="F6" s="135"/>
      <c r="G6" s="135"/>
      <c r="H6" s="135"/>
      <c r="I6" s="135"/>
    </row>
    <row r="7" s="10" customFormat="1" ht="12.75"/>
    <row r="8" spans="1:9" s="10" customFormat="1" ht="12.75" customHeight="1">
      <c r="A8" s="12"/>
      <c r="B8" s="11" t="s">
        <v>162</v>
      </c>
      <c r="C8" s="90" t="s">
        <v>231</v>
      </c>
      <c r="D8" s="55"/>
      <c r="E8" s="55"/>
      <c r="F8" s="55"/>
      <c r="G8" s="55"/>
      <c r="H8" s="55"/>
      <c r="I8" s="55"/>
    </row>
    <row r="9" spans="1:9" s="10" customFormat="1" ht="12.75">
      <c r="A9" s="12"/>
      <c r="B9" s="12"/>
      <c r="C9" s="55"/>
      <c r="D9" s="55"/>
      <c r="E9" s="55"/>
      <c r="F9" s="55"/>
      <c r="G9" s="55"/>
      <c r="H9" s="55"/>
      <c r="I9" s="55"/>
    </row>
    <row r="10" spans="1:9" s="10" customFormat="1" ht="15" customHeight="1">
      <c r="A10" s="12"/>
      <c r="B10" s="12"/>
      <c r="C10" s="145"/>
      <c r="D10" s="145"/>
      <c r="E10" s="145"/>
      <c r="F10" s="145"/>
      <c r="G10" s="145"/>
      <c r="H10" s="145"/>
      <c r="I10" s="145"/>
    </row>
    <row r="11" spans="1:9" s="10" customFormat="1" ht="15.75">
      <c r="A11" s="12"/>
      <c r="B11" s="36" t="s">
        <v>15</v>
      </c>
      <c r="C11" s="35"/>
      <c r="D11" s="35"/>
      <c r="E11" s="35"/>
      <c r="F11" s="141" t="s">
        <v>12</v>
      </c>
      <c r="G11" s="141"/>
      <c r="H11" s="141"/>
      <c r="I11" s="141"/>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5">
    <mergeCell ref="D2:I2"/>
    <mergeCell ref="H4:I4"/>
    <mergeCell ref="F11:I11"/>
    <mergeCell ref="B6:I6"/>
    <mergeCell ref="C10:I10"/>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dimension ref="B2:K23"/>
  <sheetViews>
    <sheetView showGridLines="0" view="pageBreakPreview" zoomScaleSheetLayoutView="100" workbookViewId="0" topLeftCell="A1">
      <selection activeCell="A1" sqref="A1"/>
    </sheetView>
  </sheetViews>
  <sheetFormatPr defaultColWidth="9.140625" defaultRowHeight="12.75"/>
  <cols>
    <col min="2" max="2" width="4.7109375" style="0" customWidth="1"/>
    <col min="8" max="8" width="9.00390625" style="0" bestFit="1" customWidth="1"/>
    <col min="9" max="9" width="14.8515625" style="0" bestFit="1" customWidth="1"/>
  </cols>
  <sheetData>
    <row r="2" spans="5:10" ht="12.75">
      <c r="E2" s="146" t="s">
        <v>38</v>
      </c>
      <c r="F2" s="146"/>
      <c r="G2" s="146"/>
      <c r="H2" s="146"/>
      <c r="I2" s="146"/>
      <c r="J2" s="146"/>
    </row>
    <row r="4" spans="2:11" s="6" customFormat="1" ht="12.75">
      <c r="B4" s="110" t="s">
        <v>204</v>
      </c>
      <c r="I4" s="26"/>
      <c r="J4" s="26" t="s">
        <v>2</v>
      </c>
      <c r="K4" s="26"/>
    </row>
    <row r="5" s="6" customFormat="1" ht="18" customHeight="1"/>
    <row r="6" spans="2:10" s="6" customFormat="1" ht="15" customHeight="1">
      <c r="B6" s="135" t="s">
        <v>39</v>
      </c>
      <c r="C6" s="135"/>
      <c r="D6" s="135"/>
      <c r="E6" s="135"/>
      <c r="F6" s="135"/>
      <c r="G6" s="135"/>
      <c r="H6" s="135"/>
      <c r="I6" s="135"/>
      <c r="J6" s="135"/>
    </row>
    <row r="7" spans="3:10" s="6" customFormat="1" ht="12.75">
      <c r="C7" s="7"/>
      <c r="D7" s="7"/>
      <c r="E7" s="7"/>
      <c r="F7" s="7"/>
      <c r="G7" s="7"/>
      <c r="H7" s="7"/>
      <c r="I7" s="7"/>
      <c r="J7" s="7"/>
    </row>
    <row r="8" spans="2:10" s="6" customFormat="1" ht="15" customHeight="1">
      <c r="B8" s="56" t="s">
        <v>163</v>
      </c>
      <c r="C8" s="98" t="s">
        <v>200</v>
      </c>
      <c r="D8" s="65"/>
      <c r="E8" s="65"/>
      <c r="F8" s="65"/>
      <c r="G8" s="65"/>
      <c r="H8" s="65"/>
      <c r="I8" s="65"/>
      <c r="J8" s="65"/>
    </row>
    <row r="9" spans="3:10" s="6" customFormat="1" ht="12.75" customHeight="1">
      <c r="C9" s="91"/>
      <c r="D9" s="65"/>
      <c r="E9" s="65"/>
      <c r="F9" s="65"/>
      <c r="G9" s="65"/>
      <c r="H9" s="65"/>
      <c r="I9" s="65"/>
      <c r="J9" s="65"/>
    </row>
    <row r="10" spans="3:10" s="6" customFormat="1" ht="16.5" customHeight="1">
      <c r="C10" s="98" t="s">
        <v>199</v>
      </c>
      <c r="D10" s="65"/>
      <c r="E10" s="65"/>
      <c r="F10" s="65"/>
      <c r="G10" s="65"/>
      <c r="H10" s="65"/>
      <c r="I10" s="65"/>
      <c r="J10" s="65"/>
    </row>
    <row r="11" spans="3:10" s="6" customFormat="1" ht="12.75" customHeight="1">
      <c r="C11" s="91"/>
      <c r="D11" s="65"/>
      <c r="E11" s="65"/>
      <c r="F11" s="65"/>
      <c r="G11" s="65"/>
      <c r="H11" s="65"/>
      <c r="I11" s="65"/>
      <c r="J11" s="65"/>
    </row>
    <row r="12" spans="3:10" s="6" customFormat="1" ht="12.75" customHeight="1">
      <c r="C12" s="48" t="s">
        <v>218</v>
      </c>
      <c r="D12" s="65"/>
      <c r="E12" s="65"/>
      <c r="F12" s="65"/>
      <c r="G12" s="65"/>
      <c r="H12" s="65"/>
      <c r="I12" s="65"/>
      <c r="J12" s="65"/>
    </row>
    <row r="13" spans="3:10" s="6" customFormat="1" ht="15" customHeight="1">
      <c r="C13" s="91"/>
      <c r="D13" s="65"/>
      <c r="E13" s="65"/>
      <c r="F13" s="65"/>
      <c r="G13" s="65"/>
      <c r="H13" s="65"/>
      <c r="I13" s="65"/>
      <c r="J13" s="65"/>
    </row>
    <row r="14" spans="3:10" s="6" customFormat="1" ht="15" customHeight="1">
      <c r="C14" s="98" t="s">
        <v>170</v>
      </c>
      <c r="D14" s="65"/>
      <c r="E14" s="65"/>
      <c r="F14" s="65"/>
      <c r="G14" s="65"/>
      <c r="H14" s="65"/>
      <c r="I14" s="65"/>
      <c r="J14" s="65"/>
    </row>
    <row r="15" spans="3:10" s="6" customFormat="1" ht="15" customHeight="1">
      <c r="C15" s="91"/>
      <c r="D15" s="65"/>
      <c r="E15" s="65"/>
      <c r="F15" s="65"/>
      <c r="G15" s="65"/>
      <c r="H15" s="65"/>
      <c r="I15" s="65"/>
      <c r="J15" s="65"/>
    </row>
    <row r="16" spans="3:10" s="6" customFormat="1" ht="15" customHeight="1">
      <c r="C16" s="138" t="s">
        <v>219</v>
      </c>
      <c r="D16" s="140"/>
      <c r="E16" s="140"/>
      <c r="F16" s="140"/>
      <c r="G16" s="140"/>
      <c r="H16" s="140"/>
      <c r="I16" s="140"/>
      <c r="J16" s="140"/>
    </row>
    <row r="17" spans="3:10" s="6" customFormat="1" ht="15" customHeight="1">
      <c r="C17" s="140"/>
      <c r="D17" s="140"/>
      <c r="E17" s="140"/>
      <c r="F17" s="140"/>
      <c r="G17" s="140"/>
      <c r="H17" s="140"/>
      <c r="I17" s="140"/>
      <c r="J17" s="140"/>
    </row>
    <row r="18" spans="3:10" s="6" customFormat="1" ht="15" customHeight="1">
      <c r="C18" s="140"/>
      <c r="D18" s="140"/>
      <c r="E18" s="140"/>
      <c r="F18" s="140"/>
      <c r="G18" s="140"/>
      <c r="H18" s="140"/>
      <c r="I18" s="140"/>
      <c r="J18" s="140"/>
    </row>
    <row r="19" spans="3:10" s="6" customFormat="1" ht="15" customHeight="1">
      <c r="C19" s="91"/>
      <c r="D19" s="65"/>
      <c r="E19" s="65"/>
      <c r="F19" s="65"/>
      <c r="G19" s="65"/>
      <c r="H19" s="65"/>
      <c r="I19" s="65"/>
      <c r="J19" s="65"/>
    </row>
    <row r="20" spans="3:10" s="6" customFormat="1" ht="15" customHeight="1">
      <c r="C20" s="147" t="s">
        <v>171</v>
      </c>
      <c r="D20" s="140"/>
      <c r="E20" s="140"/>
      <c r="F20" s="140"/>
      <c r="G20" s="140"/>
      <c r="H20" s="140"/>
      <c r="I20" s="140"/>
      <c r="J20" s="140"/>
    </row>
    <row r="21" spans="3:10" s="6" customFormat="1" ht="15" customHeight="1">
      <c r="C21" s="140"/>
      <c r="D21" s="140"/>
      <c r="E21" s="140"/>
      <c r="F21" s="140"/>
      <c r="G21" s="140"/>
      <c r="H21" s="140"/>
      <c r="I21" s="140"/>
      <c r="J21" s="140"/>
    </row>
    <row r="22" spans="3:10" s="6" customFormat="1" ht="15" customHeight="1">
      <c r="C22" s="65"/>
      <c r="D22" s="65"/>
      <c r="E22" s="65"/>
      <c r="F22" s="65"/>
      <c r="G22" s="65"/>
      <c r="H22" s="65"/>
      <c r="I22" s="65"/>
      <c r="J22" s="65"/>
    </row>
    <row r="23" spans="2:10" s="6" customFormat="1" ht="15.75">
      <c r="B23" s="36" t="s">
        <v>15</v>
      </c>
      <c r="C23" s="35"/>
      <c r="D23" s="35"/>
      <c r="E23" s="35"/>
      <c r="F23" s="35"/>
      <c r="G23" s="141" t="s">
        <v>12</v>
      </c>
      <c r="H23" s="141"/>
      <c r="I23" s="141"/>
      <c r="J23" s="141"/>
    </row>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sheetData>
  <mergeCells count="5">
    <mergeCell ref="E2:J2"/>
    <mergeCell ref="G23:J23"/>
    <mergeCell ref="B6:J6"/>
    <mergeCell ref="C16:J18"/>
    <mergeCell ref="C20:J21"/>
  </mergeCells>
  <hyperlinks>
    <hyperlink ref="B4" location="Ejercicios!B6" display="Volver a ejercicios"/>
    <hyperlink ref="J4" location="Índice!B6" display="Volver al índice"/>
  </hyperlinks>
  <printOptions horizontalCentered="1" verticalCentered="1"/>
  <pageMargins left="0.75" right="0.75" top="1" bottom="1" header="0.5" footer="0.5"/>
  <pageSetup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B2:H27"/>
  <sheetViews>
    <sheetView showGridLines="0" view="pageBreakPreview" zoomScaleSheetLayoutView="100" workbookViewId="0" topLeftCell="A1">
      <selection activeCell="A1" sqref="A1"/>
    </sheetView>
  </sheetViews>
  <sheetFormatPr defaultColWidth="9.140625" defaultRowHeight="12.75"/>
  <cols>
    <col min="2" max="2" width="7.140625" style="0" customWidth="1"/>
    <col min="3" max="3" width="8.00390625" style="0" customWidth="1"/>
    <col min="4" max="4" width="17.28125" style="0" customWidth="1"/>
    <col min="5" max="5" width="14.7109375" style="0" customWidth="1"/>
    <col min="6" max="6" width="13.7109375" style="0" customWidth="1"/>
    <col min="7" max="7" width="11.57421875" style="0" bestFit="1" customWidth="1"/>
    <col min="9" max="9" width="11.57421875" style="0" bestFit="1" customWidth="1"/>
  </cols>
  <sheetData>
    <row r="2" spans="3:8" ht="12.75">
      <c r="C2" s="146" t="s">
        <v>38</v>
      </c>
      <c r="D2" s="146"/>
      <c r="E2" s="146"/>
      <c r="F2" s="146"/>
      <c r="G2" s="146"/>
      <c r="H2" s="146"/>
    </row>
    <row r="4" spans="2:8" s="6" customFormat="1" ht="12.75">
      <c r="B4" s="110" t="s">
        <v>204</v>
      </c>
      <c r="G4" s="132" t="s">
        <v>2</v>
      </c>
      <c r="H4" s="132"/>
    </row>
    <row r="5" s="6" customFormat="1" ht="12.75"/>
    <row r="6" spans="2:8" s="6" customFormat="1" ht="18.75">
      <c r="B6" s="135" t="s">
        <v>39</v>
      </c>
      <c r="C6" s="135"/>
      <c r="D6" s="135"/>
      <c r="E6" s="135"/>
      <c r="F6" s="135"/>
      <c r="G6" s="135"/>
      <c r="H6" s="135"/>
    </row>
    <row r="7" s="6" customFormat="1" ht="12.75"/>
    <row r="8" spans="2:8" s="6" customFormat="1" ht="15.75">
      <c r="B8" s="42" t="s">
        <v>232</v>
      </c>
      <c r="C8" s="149" t="s">
        <v>123</v>
      </c>
      <c r="D8" s="149"/>
      <c r="E8" s="149"/>
      <c r="F8" s="149"/>
      <c r="G8" s="149"/>
      <c r="H8" s="149"/>
    </row>
    <row r="9" spans="2:8" s="6" customFormat="1" ht="12.75">
      <c r="B9" s="42"/>
      <c r="C9" s="150"/>
      <c r="D9" s="150"/>
      <c r="E9" s="150"/>
      <c r="F9" s="150"/>
      <c r="G9" s="150"/>
      <c r="H9" s="150"/>
    </row>
    <row r="10" spans="3:8" s="6" customFormat="1" ht="15">
      <c r="C10" s="68"/>
      <c r="D10" s="68"/>
      <c r="E10" s="68"/>
      <c r="F10" s="68"/>
      <c r="G10" s="68"/>
      <c r="H10" s="72"/>
    </row>
    <row r="11" spans="2:8" s="6" customFormat="1" ht="15.75">
      <c r="B11" s="51"/>
      <c r="C11" s="113" t="s">
        <v>124</v>
      </c>
      <c r="D11" s="68"/>
      <c r="E11" s="73"/>
      <c r="F11" s="68"/>
      <c r="G11" s="68"/>
      <c r="H11" s="74"/>
    </row>
    <row r="12" spans="2:8" s="6" customFormat="1" ht="15">
      <c r="B12" s="51"/>
      <c r="C12" s="68"/>
      <c r="D12" s="75"/>
      <c r="E12" s="76"/>
      <c r="F12" s="68"/>
      <c r="G12" s="68"/>
      <c r="H12" s="74"/>
    </row>
    <row r="13" spans="2:8" s="6" customFormat="1" ht="15">
      <c r="B13" s="51"/>
      <c r="C13" s="48" t="s">
        <v>125</v>
      </c>
      <c r="D13" s="75"/>
      <c r="E13" s="76"/>
      <c r="F13" s="68"/>
      <c r="G13" s="68"/>
      <c r="H13" s="74"/>
    </row>
    <row r="14" spans="2:8" s="6" customFormat="1" ht="15">
      <c r="B14" s="51"/>
      <c r="C14" s="68"/>
      <c r="D14" s="75"/>
      <c r="E14" s="76"/>
      <c r="F14" s="68"/>
      <c r="G14" s="68"/>
      <c r="H14" s="74"/>
    </row>
    <row r="15" spans="2:8" s="6" customFormat="1" ht="18.75">
      <c r="B15" s="51"/>
      <c r="C15" s="114" t="s">
        <v>126</v>
      </c>
      <c r="D15" s="115" t="s">
        <v>220</v>
      </c>
      <c r="E15" s="116"/>
      <c r="F15" s="117"/>
      <c r="G15" s="68"/>
      <c r="H15" s="74"/>
    </row>
    <row r="16" spans="2:8" s="6" customFormat="1" ht="15">
      <c r="B16" s="51"/>
      <c r="C16" s="68"/>
      <c r="D16" s="75"/>
      <c r="E16" s="76"/>
      <c r="F16" s="68"/>
      <c r="G16" s="68"/>
      <c r="H16" s="74"/>
    </row>
    <row r="17" spans="2:8" s="6" customFormat="1" ht="15">
      <c r="B17" s="51"/>
      <c r="C17" s="48" t="s">
        <v>127</v>
      </c>
      <c r="D17" s="75"/>
      <c r="E17" s="76"/>
      <c r="F17" s="68"/>
      <c r="G17" s="68"/>
      <c r="H17" s="74"/>
    </row>
    <row r="18" spans="2:8" s="6" customFormat="1" ht="15">
      <c r="B18" s="51"/>
      <c r="C18" s="68"/>
      <c r="D18" s="68"/>
      <c r="E18" s="68"/>
      <c r="F18" s="68"/>
      <c r="G18" s="68"/>
      <c r="H18" s="74"/>
    </row>
    <row r="19" spans="2:8" s="6" customFormat="1" ht="15.75">
      <c r="B19" s="51"/>
      <c r="C19" s="115" t="s">
        <v>128</v>
      </c>
      <c r="D19" s="118"/>
      <c r="E19" s="119"/>
      <c r="F19" s="68"/>
      <c r="G19" s="68"/>
      <c r="H19" s="74"/>
    </row>
    <row r="20" spans="2:8" s="6" customFormat="1" ht="18.75">
      <c r="B20" s="51"/>
      <c r="C20" s="115" t="s">
        <v>221</v>
      </c>
      <c r="D20" s="117"/>
      <c r="E20" s="117"/>
      <c r="F20" s="68"/>
      <c r="G20" s="68"/>
      <c r="H20" s="74"/>
    </row>
    <row r="21" spans="2:8" s="6" customFormat="1" ht="15">
      <c r="B21" s="51"/>
      <c r="C21" s="71"/>
      <c r="D21" s="68"/>
      <c r="E21" s="68"/>
      <c r="F21" s="68"/>
      <c r="G21" s="68"/>
      <c r="H21" s="74"/>
    </row>
    <row r="22" spans="2:8" s="6" customFormat="1" ht="15">
      <c r="B22" s="51"/>
      <c r="C22" s="131" t="s">
        <v>222</v>
      </c>
      <c r="D22" s="148"/>
      <c r="E22" s="148"/>
      <c r="F22" s="148"/>
      <c r="G22" s="148"/>
      <c r="H22" s="148"/>
    </row>
    <row r="23" spans="2:8" s="6" customFormat="1" ht="15">
      <c r="B23" s="51"/>
      <c r="C23" s="148"/>
      <c r="D23" s="148"/>
      <c r="E23" s="148"/>
      <c r="F23" s="148"/>
      <c r="G23" s="148"/>
      <c r="H23" s="148"/>
    </row>
    <row r="24" spans="2:8" s="6" customFormat="1" ht="15">
      <c r="B24" s="51"/>
      <c r="C24" s="148"/>
      <c r="D24" s="148"/>
      <c r="E24" s="148"/>
      <c r="F24" s="148"/>
      <c r="G24" s="148"/>
      <c r="H24" s="148"/>
    </row>
    <row r="25" spans="2:8" s="6" customFormat="1" ht="31.5" customHeight="1">
      <c r="B25" s="51"/>
      <c r="C25" s="148"/>
      <c r="D25" s="148"/>
      <c r="E25" s="148"/>
      <c r="F25" s="148"/>
      <c r="G25" s="148"/>
      <c r="H25" s="148"/>
    </row>
    <row r="26" spans="2:8" s="6" customFormat="1" ht="15">
      <c r="B26" s="51"/>
      <c r="C26" s="68"/>
      <c r="D26" s="58"/>
      <c r="E26" s="69"/>
      <c r="F26" s="70"/>
      <c r="G26" s="68"/>
      <c r="H26" s="74"/>
    </row>
    <row r="27" spans="2:8" s="6" customFormat="1" ht="15.75">
      <c r="B27" s="36" t="s">
        <v>15</v>
      </c>
      <c r="C27" s="35"/>
      <c r="D27" s="35"/>
      <c r="E27" s="141" t="s">
        <v>12</v>
      </c>
      <c r="F27" s="141"/>
      <c r="G27" s="141"/>
      <c r="H27" s="141"/>
    </row>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sheetData>
  <mergeCells count="6">
    <mergeCell ref="C2:H2"/>
    <mergeCell ref="E27:H27"/>
    <mergeCell ref="G4:H4"/>
    <mergeCell ref="B6:H6"/>
    <mergeCell ref="C22:H25"/>
    <mergeCell ref="C8:H9"/>
  </mergeCells>
  <hyperlinks>
    <hyperlink ref="G4" location="Índice!B6" display="Volver"/>
    <hyperlink ref="G4:H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2004-10-11T18:21:30Z</cp:lastPrinted>
  <dcterms:created xsi:type="dcterms:W3CDTF">2004-06-07T20:52:56Z</dcterms:created>
  <dcterms:modified xsi:type="dcterms:W3CDTF">2008-07-23T22:53:08Z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1726686988</vt:i4>
  </property>
  <property fmtid="{D5CDD505-2E9C-101B-9397-08002B2CF9AE}" pid="3" name="_EmailSubject">
    <vt:lpwstr>Cap. 9 CD revisado</vt:lpwstr>
  </property>
  <property fmtid="{D5CDD505-2E9C-101B-9397-08002B2CF9AE}" pid="4" name="_AuthorEmail">
    <vt:lpwstr>sprada@dnp.gov.co</vt:lpwstr>
  </property>
  <property fmtid="{D5CDD505-2E9C-101B-9397-08002B2CF9AE}" pid="5" name="_AuthorEmailDisplayName">
    <vt:lpwstr>Sergio Ivan Prada Ríos</vt:lpwstr>
  </property>
  <property fmtid="{D5CDD505-2E9C-101B-9397-08002B2CF9AE}" pid="6" name="_ReviewingToolsShownOnce">
    <vt:lpwstr/>
  </property>
</Properties>
</file>